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Figura 2." sheetId="7" r:id="rId1"/>
    <sheet name="Tabla 1." sheetId="12" r:id="rId2"/>
    <sheet name="Figura 3." sheetId="15" r:id="rId3"/>
    <sheet name="Figura 4." sheetId="2" r:id="rId4"/>
    <sheet name="Figura 5." sheetId="4" r:id="rId5"/>
    <sheet name="Figura 6." sheetId="1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4" l="1"/>
  <c r="F30" i="14"/>
  <c r="B30" i="14"/>
  <c r="K24" i="14"/>
  <c r="K48" i="14" s="1"/>
  <c r="J24" i="14"/>
  <c r="J49" i="14" s="1"/>
  <c r="I24" i="14"/>
  <c r="I35" i="14" s="1"/>
  <c r="H24" i="14"/>
  <c r="H35" i="14" s="1"/>
  <c r="G24" i="14"/>
  <c r="G48" i="14" s="1"/>
  <c r="F24" i="14"/>
  <c r="F49" i="14" s="1"/>
  <c r="E24" i="14"/>
  <c r="E35" i="14" s="1"/>
  <c r="D24" i="14"/>
  <c r="D35" i="14" s="1"/>
  <c r="C24" i="14"/>
  <c r="C48" i="14" s="1"/>
  <c r="B24" i="14"/>
  <c r="B49" i="14" s="1"/>
  <c r="K23" i="14"/>
  <c r="K47" i="14" s="1"/>
  <c r="J23" i="14"/>
  <c r="I23" i="14"/>
  <c r="H23" i="14"/>
  <c r="H48" i="14" s="1"/>
  <c r="G23" i="14"/>
  <c r="G33" i="14" s="1"/>
  <c r="F23" i="14"/>
  <c r="E23" i="14"/>
  <c r="D23" i="14"/>
  <c r="D48" i="14" s="1"/>
  <c r="C23" i="14"/>
  <c r="C33" i="14" s="1"/>
  <c r="B23" i="14"/>
  <c r="C29" i="14" l="1"/>
  <c r="G29" i="14"/>
  <c r="D29" i="14"/>
  <c r="C30" i="14"/>
  <c r="B31" i="14"/>
  <c r="J31" i="14"/>
  <c r="I32" i="14"/>
  <c r="H33" i="14"/>
  <c r="G34" i="14"/>
  <c r="F35" i="14"/>
  <c r="E36" i="14"/>
  <c r="C37" i="14"/>
  <c r="K37" i="14"/>
  <c r="I38" i="14"/>
  <c r="G39" i="14"/>
  <c r="E40" i="14"/>
  <c r="C41" i="14"/>
  <c r="K41" i="14"/>
  <c r="I42" i="14"/>
  <c r="G43" i="14"/>
  <c r="E44" i="14"/>
  <c r="C45" i="14"/>
  <c r="K45" i="14"/>
  <c r="I46" i="14"/>
  <c r="G47" i="14"/>
  <c r="E48" i="14"/>
  <c r="C49" i="14"/>
  <c r="K49" i="14"/>
  <c r="E29" i="14"/>
  <c r="I29" i="14"/>
  <c r="D30" i="14"/>
  <c r="H30" i="14"/>
  <c r="C31" i="14"/>
  <c r="G31" i="14"/>
  <c r="B32" i="14"/>
  <c r="F32" i="14"/>
  <c r="J32" i="14"/>
  <c r="E33" i="14"/>
  <c r="I33" i="14"/>
  <c r="D34" i="14"/>
  <c r="H34" i="14"/>
  <c r="C35" i="14"/>
  <c r="G35" i="14"/>
  <c r="B36" i="14"/>
  <c r="F36" i="14"/>
  <c r="J36" i="14"/>
  <c r="D37" i="14"/>
  <c r="H37" i="14"/>
  <c r="B38" i="14"/>
  <c r="F38" i="14"/>
  <c r="J38" i="14"/>
  <c r="D39" i="14"/>
  <c r="H39" i="14"/>
  <c r="B40" i="14"/>
  <c r="F40" i="14"/>
  <c r="J40" i="14"/>
  <c r="D41" i="14"/>
  <c r="H41" i="14"/>
  <c r="B42" i="14"/>
  <c r="F42" i="14"/>
  <c r="J42" i="14"/>
  <c r="D43" i="14"/>
  <c r="H43" i="14"/>
  <c r="B44" i="14"/>
  <c r="F44" i="14"/>
  <c r="J44" i="14"/>
  <c r="D45" i="14"/>
  <c r="H45" i="14"/>
  <c r="B46" i="14"/>
  <c r="F46" i="14"/>
  <c r="J46" i="14"/>
  <c r="D47" i="14"/>
  <c r="H47" i="14"/>
  <c r="B48" i="14"/>
  <c r="F48" i="14"/>
  <c r="J48" i="14"/>
  <c r="D49" i="14"/>
  <c r="H49" i="14"/>
  <c r="H29" i="14"/>
  <c r="G30" i="14"/>
  <c r="F31" i="14"/>
  <c r="E32" i="14"/>
  <c r="D33" i="14"/>
  <c r="C34" i="14"/>
  <c r="B35" i="14"/>
  <c r="J35" i="14"/>
  <c r="I36" i="14"/>
  <c r="G37" i="14"/>
  <c r="E38" i="14"/>
  <c r="C39" i="14"/>
  <c r="K39" i="14"/>
  <c r="I40" i="14"/>
  <c r="G41" i="14"/>
  <c r="E42" i="14"/>
  <c r="C43" i="14"/>
  <c r="K43" i="14"/>
  <c r="I44" i="14"/>
  <c r="G45" i="14"/>
  <c r="E46" i="14"/>
  <c r="C47" i="14"/>
  <c r="I48" i="14"/>
  <c r="G49" i="14"/>
  <c r="B29" i="14"/>
  <c r="F29" i="14"/>
  <c r="J29" i="14"/>
  <c r="E30" i="14"/>
  <c r="I30" i="14"/>
  <c r="D31" i="14"/>
  <c r="H31" i="14"/>
  <c r="C32" i="14"/>
  <c r="G32" i="14"/>
  <c r="B33" i="14"/>
  <c r="F33" i="14"/>
  <c r="J33" i="14"/>
  <c r="E34" i="14"/>
  <c r="I34" i="14"/>
  <c r="C36" i="14"/>
  <c r="G36" i="14"/>
  <c r="K36" i="14"/>
  <c r="E37" i="14"/>
  <c r="I37" i="14"/>
  <c r="C38" i="14"/>
  <c r="G38" i="14"/>
  <c r="K38" i="14"/>
  <c r="E39" i="14"/>
  <c r="I39" i="14"/>
  <c r="C40" i="14"/>
  <c r="G40" i="14"/>
  <c r="K40" i="14"/>
  <c r="E41" i="14"/>
  <c r="I41" i="14"/>
  <c r="C42" i="14"/>
  <c r="G42" i="14"/>
  <c r="K42" i="14"/>
  <c r="E43" i="14"/>
  <c r="I43" i="14"/>
  <c r="C44" i="14"/>
  <c r="G44" i="14"/>
  <c r="K44" i="14"/>
  <c r="E45" i="14"/>
  <c r="I45" i="14"/>
  <c r="C46" i="14"/>
  <c r="G46" i="14"/>
  <c r="K46" i="14"/>
  <c r="E47" i="14"/>
  <c r="I47" i="14"/>
  <c r="E49" i="14"/>
  <c r="I49" i="14"/>
  <c r="E31" i="14"/>
  <c r="I31" i="14"/>
  <c r="D32" i="14"/>
  <c r="H32" i="14"/>
  <c r="B34" i="14"/>
  <c r="F34" i="14"/>
  <c r="J34" i="14"/>
  <c r="D36" i="14"/>
  <c r="H36" i="14"/>
  <c r="B37" i="14"/>
  <c r="F37" i="14"/>
  <c r="J37" i="14"/>
  <c r="D38" i="14"/>
  <c r="H38" i="14"/>
  <c r="B39" i="14"/>
  <c r="F39" i="14"/>
  <c r="J39" i="14"/>
  <c r="D40" i="14"/>
  <c r="H40" i="14"/>
  <c r="B41" i="14"/>
  <c r="F41" i="14"/>
  <c r="J41" i="14"/>
  <c r="D42" i="14"/>
  <c r="H42" i="14"/>
  <c r="B43" i="14"/>
  <c r="F43" i="14"/>
  <c r="J43" i="14"/>
  <c r="D44" i="14"/>
  <c r="H44" i="14"/>
  <c r="B45" i="14"/>
  <c r="F45" i="14"/>
  <c r="J45" i="14"/>
  <c r="D46" i="14"/>
  <c r="H46" i="14"/>
  <c r="B47" i="14"/>
  <c r="F47" i="14"/>
  <c r="J47" i="14"/>
</calcChain>
</file>

<file path=xl/sharedStrings.xml><?xml version="1.0" encoding="utf-8"?>
<sst xmlns="http://schemas.openxmlformats.org/spreadsheetml/2006/main" count="199" uniqueCount="112">
  <si>
    <t>epoca</t>
  </si>
  <si>
    <t>mS</t>
  </si>
  <si>
    <t>GMF</t>
  </si>
  <si>
    <t>II</t>
  </si>
  <si>
    <t>III</t>
  </si>
  <si>
    <t>V</t>
  </si>
  <si>
    <t>mT</t>
  </si>
  <si>
    <t>ESTACION</t>
  </si>
  <si>
    <t>época hidrológica</t>
  </si>
  <si>
    <t>S/V media (µm)</t>
  </si>
  <si>
    <t>DLM media(µm)</t>
  </si>
  <si>
    <t>(mm³/l)</t>
  </si>
  <si>
    <t>seca</t>
  </si>
  <si>
    <t xml:space="preserve">transicion </t>
  </si>
  <si>
    <t>transicion</t>
  </si>
  <si>
    <t>fecha</t>
  </si>
  <si>
    <t>mms</t>
  </si>
  <si>
    <t>mTT</t>
  </si>
  <si>
    <t>mes</t>
  </si>
  <si>
    <t>codigo</t>
  </si>
  <si>
    <t>Ptot</t>
  </si>
  <si>
    <t>pH</t>
  </si>
  <si>
    <t xml:space="preserve">OD </t>
  </si>
  <si>
    <t xml:space="preserve">Cond </t>
  </si>
  <si>
    <t>PO4</t>
  </si>
  <si>
    <r>
      <t>Amonio NH</t>
    </r>
    <r>
      <rPr>
        <b/>
        <sz val="9"/>
        <color theme="1"/>
        <rFont val="Calibri"/>
        <family val="2"/>
      </rPr>
      <t>4</t>
    </r>
  </si>
  <si>
    <t>NO3</t>
  </si>
  <si>
    <t>Durtot</t>
  </si>
  <si>
    <t>DS</t>
  </si>
  <si>
    <t>Redox</t>
  </si>
  <si>
    <t>E1m2015</t>
  </si>
  <si>
    <t>E2m2015</t>
  </si>
  <si>
    <t>E3m2015</t>
  </si>
  <si>
    <t>E5m2015</t>
  </si>
  <si>
    <t>E6m2015</t>
  </si>
  <si>
    <t>E7m2015</t>
  </si>
  <si>
    <t>E8m2015</t>
  </si>
  <si>
    <t>E1mS</t>
  </si>
  <si>
    <t>E2mS</t>
  </si>
  <si>
    <t>E3mS</t>
  </si>
  <si>
    <t>E5mS</t>
  </si>
  <si>
    <t>E6mS</t>
  </si>
  <si>
    <t>E7mS</t>
  </si>
  <si>
    <t>E8mS</t>
  </si>
  <si>
    <t>E1mT</t>
  </si>
  <si>
    <t>E2mT</t>
  </si>
  <si>
    <t>E3mT</t>
  </si>
  <si>
    <t>E5mT</t>
  </si>
  <si>
    <t>E6mT</t>
  </si>
  <si>
    <t>E7mT</t>
  </si>
  <si>
    <t>E8mT</t>
  </si>
  <si>
    <t>max</t>
  </si>
  <si>
    <t>min</t>
  </si>
  <si>
    <t>Época hidrológica</t>
  </si>
  <si>
    <t>Estadígrafo</t>
  </si>
  <si>
    <t>Profundidad total (m)</t>
  </si>
  <si>
    <t>Transparencia Sechi (m)</t>
  </si>
  <si>
    <t>Conductividad (µS/cm)</t>
  </si>
  <si>
    <t>Dureza (mg/l CaCO₃)</t>
  </si>
  <si>
    <t>Oxígeno disuelto (mg/l)</t>
  </si>
  <si>
    <t>Potencial redox (mV)</t>
  </si>
  <si>
    <t>Nitritos (NO₃,mg/l)</t>
  </si>
  <si>
    <t>Amonio (NH₄, mg/l)</t>
  </si>
  <si>
    <t>Ortofosfatos (PO₄,mg/l)</t>
  </si>
  <si>
    <t>Precipitaciones</t>
  </si>
  <si>
    <t>media</t>
  </si>
  <si>
    <t>desv.</t>
  </si>
  <si>
    <t>CV%</t>
  </si>
  <si>
    <t>m2015</t>
  </si>
  <si>
    <t>valo p</t>
  </si>
  <si>
    <t>épocas</t>
  </si>
  <si>
    <t>estaciones</t>
  </si>
  <si>
    <t>Estacion</t>
  </si>
  <si>
    <t>Prof. total (m)</t>
  </si>
  <si>
    <t>DS (m)</t>
  </si>
  <si>
    <t>Cond (µS/cm)</t>
  </si>
  <si>
    <t>Dur (mg/l CaCO₃)</t>
  </si>
  <si>
    <t>OD (mg/l)</t>
  </si>
  <si>
    <t>Redox (mV)</t>
  </si>
  <si>
    <t>NO₃ (mg(l)</t>
  </si>
  <si>
    <t>NH₄ (mg/l)</t>
  </si>
  <si>
    <t>PO₄ (mg/l)</t>
  </si>
  <si>
    <t>Turbiedad (FNU)</t>
  </si>
  <si>
    <t>Alcalinidad (mmol/l)</t>
  </si>
  <si>
    <t>T (°C)</t>
  </si>
  <si>
    <t>Sat (%)</t>
  </si>
  <si>
    <t>Green Algae</t>
  </si>
  <si>
    <t>Bluegreen</t>
  </si>
  <si>
    <t>Diatoms</t>
  </si>
  <si>
    <t>Cryptophyta</t>
  </si>
  <si>
    <t>Yellow substances</t>
  </si>
  <si>
    <r>
      <t>Clorofila (</t>
    </r>
    <r>
      <rPr>
        <b/>
        <sz val="9"/>
        <rFont val="Calibri"/>
        <family val="2"/>
      </rPr>
      <t>µg/l)</t>
    </r>
  </si>
  <si>
    <t>lluvias (mLL)</t>
  </si>
  <si>
    <t>sep/2004</t>
  </si>
  <si>
    <t>nov/2004</t>
  </si>
  <si>
    <t>seca (mS)</t>
  </si>
  <si>
    <t>feb/2005</t>
  </si>
  <si>
    <t>mar/2005</t>
  </si>
  <si>
    <t>transicion temprana (mTT)</t>
  </si>
  <si>
    <t>abr/2005</t>
  </si>
  <si>
    <t>transicion (mT)</t>
  </si>
  <si>
    <t>jun/2005</t>
  </si>
  <si>
    <t>jul/2006</t>
  </si>
  <si>
    <t>sep/2006</t>
  </si>
  <si>
    <t>ago/2007</t>
  </si>
  <si>
    <t>actual (m2015)</t>
  </si>
  <si>
    <t>sep/2015</t>
  </si>
  <si>
    <t>oct/2015</t>
  </si>
  <si>
    <t>dic/2015</t>
  </si>
  <si>
    <t>&lt;0.3</t>
  </si>
  <si>
    <t>estadígrafo</t>
  </si>
  <si>
    <t>mLL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</si>
</sst>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00"/>
    <numFmt numFmtId="165" formatCode="0.0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Calibri"/>
      <family val="2"/>
    </font>
    <font>
      <b/>
      <sz val="20"/>
      <name val="Times New Roman"/>
      <family val="1"/>
    </font>
    <font>
      <sz val="20"/>
      <color theme="1"/>
      <name val="Times New Roman"/>
      <family val="1"/>
    </font>
    <font>
      <sz val="20"/>
      <name val="Times New Roman"/>
      <family val="1"/>
    </font>
    <font>
      <b/>
      <sz val="11"/>
      <color theme="1"/>
      <name val="Tahoma"/>
      <family val="2"/>
    </font>
    <font>
      <b/>
      <sz val="11"/>
      <name val="Tahoma"/>
      <family val="2"/>
    </font>
    <font>
      <b/>
      <sz val="9"/>
      <name val="Calibri"/>
      <family val="2"/>
      <scheme val="minor"/>
    </font>
    <font>
      <b/>
      <sz val="9"/>
      <name val="Calibri"/>
      <family val="2"/>
    </font>
    <font>
      <sz val="11"/>
      <color theme="1"/>
      <name val="Tahoma"/>
      <family val="2"/>
    </font>
    <font>
      <sz val="11"/>
      <name val="Tahoma"/>
      <family val="2"/>
    </font>
    <font>
      <i/>
      <sz val="9"/>
      <color theme="1"/>
      <name val="Times New Roman"/>
      <family val="1"/>
    </font>
    <font>
      <sz val="10"/>
      <name val="Tahoma"/>
      <family val="2"/>
    </font>
    <font>
      <sz val="9"/>
      <color theme="1"/>
      <name val="Times New Roman"/>
      <family val="1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4" fontId="0" fillId="0" borderId="0" xfId="0" applyNumberFormat="1"/>
    <xf numFmtId="164" fontId="5" fillId="2" borderId="1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2" fontId="0" fillId="0" borderId="0" xfId="0" applyNumberFormat="1"/>
    <xf numFmtId="17" fontId="0" fillId="0" borderId="0" xfId="0" applyNumberFormat="1"/>
    <xf numFmtId="37" fontId="7" fillId="0" borderId="0" xfId="1" applyNumberFormat="1" applyFont="1" applyFill="1" applyAlignment="1"/>
    <xf numFmtId="0" fontId="1" fillId="0" borderId="1" xfId="0" applyFont="1" applyBorder="1"/>
    <xf numFmtId="17" fontId="0" fillId="3" borderId="1" xfId="0" applyNumberFormat="1" applyFill="1" applyBorder="1"/>
    <xf numFmtId="0" fontId="0" fillId="3" borderId="1" xfId="0" applyFill="1" applyBorder="1"/>
    <xf numFmtId="37" fontId="7" fillId="3" borderId="1" xfId="1" applyNumberFormat="1" applyFont="1" applyFill="1" applyBorder="1" applyAlignment="1"/>
    <xf numFmtId="17" fontId="0" fillId="0" borderId="1" xfId="0" applyNumberFormat="1" applyBorder="1"/>
    <xf numFmtId="37" fontId="7" fillId="0" borderId="1" xfId="1" applyNumberFormat="1" applyFont="1" applyFill="1" applyBorder="1" applyAlignment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0" xfId="0" applyFont="1" applyBorder="1"/>
    <xf numFmtId="0" fontId="9" fillId="0" borderId="11" xfId="0" applyFont="1" applyBorder="1" applyAlignment="1">
      <alignment horizontal="center" vertical="center" textRotation="90" wrapText="1"/>
    </xf>
    <xf numFmtId="0" fontId="9" fillId="0" borderId="1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 vertical="center" textRotation="90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12" xfId="0" applyNumberFormat="1" applyFont="1" applyFill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1" fillId="0" borderId="15" xfId="0" applyNumberFormat="1" applyFont="1" applyFill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/>
    </xf>
    <xf numFmtId="164" fontId="11" fillId="0" borderId="15" xfId="0" applyNumberFormat="1" applyFont="1" applyBorder="1" applyAlignment="1">
      <alignment horizontal="center"/>
    </xf>
    <xf numFmtId="164" fontId="11" fillId="0" borderId="13" xfId="0" applyNumberFormat="1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/>
    </xf>
    <xf numFmtId="164" fontId="11" fillId="0" borderId="14" xfId="0" applyNumberFormat="1" applyFont="1" applyBorder="1" applyAlignment="1">
      <alignment horizontal="center"/>
    </xf>
    <xf numFmtId="164" fontId="10" fillId="0" borderId="15" xfId="0" applyNumberFormat="1" applyFont="1" applyBorder="1" applyAlignment="1">
      <alignment horizontal="center"/>
    </xf>
    <xf numFmtId="0" fontId="9" fillId="3" borderId="16" xfId="0" applyFont="1" applyFill="1" applyBorder="1" applyAlignment="1">
      <alignment horizontal="center" vertical="center" textRotation="90" wrapText="1"/>
    </xf>
    <xf numFmtId="164" fontId="11" fillId="0" borderId="17" xfId="0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164" fontId="11" fillId="0" borderId="19" xfId="0" applyNumberFormat="1" applyFont="1" applyFill="1" applyBorder="1" applyAlignment="1">
      <alignment horizontal="center" vertical="center" wrapText="1"/>
    </xf>
    <xf numFmtId="164" fontId="11" fillId="0" borderId="20" xfId="0" applyNumberFormat="1" applyFont="1" applyBorder="1" applyAlignment="1">
      <alignment horizontal="center" vertical="center" wrapText="1"/>
    </xf>
    <xf numFmtId="164" fontId="11" fillId="0" borderId="21" xfId="0" applyNumberFormat="1" applyFont="1" applyBorder="1" applyAlignment="1">
      <alignment horizontal="center" vertical="center" wrapText="1"/>
    </xf>
    <xf numFmtId="164" fontId="11" fillId="0" borderId="22" xfId="0" applyNumberFormat="1" applyFont="1" applyFill="1" applyBorder="1" applyAlignment="1">
      <alignment horizontal="center" vertical="center" wrapText="1"/>
    </xf>
    <xf numFmtId="164" fontId="11" fillId="0" borderId="20" xfId="0" applyNumberFormat="1" applyFont="1" applyBorder="1" applyAlignment="1">
      <alignment horizontal="center"/>
    </xf>
    <xf numFmtId="164" fontId="11" fillId="0" borderId="2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 textRotation="90" wrapText="1"/>
    </xf>
    <xf numFmtId="164" fontId="11" fillId="0" borderId="23" xfId="0" applyNumberFormat="1" applyFont="1" applyFill="1" applyBorder="1" applyAlignment="1">
      <alignment horizontal="center" vertical="center" wrapText="1"/>
    </xf>
    <xf numFmtId="164" fontId="11" fillId="0" borderId="21" xfId="0" applyNumberFormat="1" applyFont="1" applyFill="1" applyBorder="1" applyAlignment="1">
      <alignment horizontal="center" vertical="center" wrapText="1"/>
    </xf>
    <xf numFmtId="164" fontId="11" fillId="0" borderId="24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25" xfId="0" applyBorder="1"/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3" borderId="28" xfId="0" applyFont="1" applyFill="1" applyBorder="1" applyAlignment="1">
      <alignment horizontal="center" textRotation="90"/>
    </xf>
    <xf numFmtId="0" fontId="12" fillId="3" borderId="29" xfId="0" applyFont="1" applyFill="1" applyBorder="1" applyAlignment="1">
      <alignment horizontal="center" textRotation="90"/>
    </xf>
    <xf numFmtId="0" fontId="12" fillId="0" borderId="29" xfId="0" applyFont="1" applyBorder="1" applyAlignment="1">
      <alignment horizontal="center" textRotation="90"/>
    </xf>
    <xf numFmtId="0" fontId="12" fillId="0" borderId="30" xfId="0" applyFont="1" applyBorder="1" applyAlignment="1">
      <alignment horizontal="center" textRotation="90"/>
    </xf>
    <xf numFmtId="0" fontId="13" fillId="0" borderId="3" xfId="0" applyFont="1" applyBorder="1" applyAlignment="1">
      <alignment horizontal="center" textRotation="90"/>
    </xf>
    <xf numFmtId="0" fontId="13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0" fontId="17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16" fillId="3" borderId="0" xfId="0" applyFont="1" applyFill="1" applyBorder="1"/>
    <xf numFmtId="0" fontId="16" fillId="0" borderId="0" xfId="0" applyFont="1" applyBorder="1"/>
    <xf numFmtId="0" fontId="16" fillId="3" borderId="3" xfId="0" applyFont="1" applyFill="1" applyBorder="1" applyAlignment="1">
      <alignment horizontal="center"/>
    </xf>
    <xf numFmtId="0" fontId="0" fillId="0" borderId="31" xfId="0" applyBorder="1"/>
    <xf numFmtId="0" fontId="16" fillId="3" borderId="0" xfId="0" applyNumberFormat="1" applyFont="1" applyFill="1" applyBorder="1" applyAlignment="1">
      <alignment horizontal="center"/>
    </xf>
    <xf numFmtId="0" fontId="0" fillId="0" borderId="32" xfId="0" applyBorder="1"/>
    <xf numFmtId="3" fontId="16" fillId="3" borderId="0" xfId="0" applyNumberFormat="1" applyFont="1" applyFill="1" applyBorder="1" applyAlignment="1">
      <alignment horizontal="center"/>
    </xf>
    <xf numFmtId="49" fontId="16" fillId="0" borderId="28" xfId="0" applyNumberFormat="1" applyFont="1" applyBorder="1" applyAlignment="1">
      <alignment horizontal="center" vertical="center"/>
    </xf>
    <xf numFmtId="0" fontId="16" fillId="3" borderId="28" xfId="0" applyFont="1" applyFill="1" applyBorder="1" applyAlignment="1">
      <alignment horizontal="center"/>
    </xf>
    <xf numFmtId="0" fontId="16" fillId="3" borderId="28" xfId="0" applyFont="1" applyFill="1" applyBorder="1"/>
    <xf numFmtId="0" fontId="16" fillId="0" borderId="28" xfId="0" applyFont="1" applyBorder="1"/>
    <xf numFmtId="0" fontId="12" fillId="3" borderId="33" xfId="0" applyFont="1" applyFill="1" applyBorder="1" applyAlignment="1">
      <alignment horizontal="center" vertical="center" wrapText="1"/>
    </xf>
    <xf numFmtId="0" fontId="16" fillId="0" borderId="34" xfId="0" applyFont="1" applyBorder="1"/>
    <xf numFmtId="0" fontId="16" fillId="3" borderId="1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 vertical="center" wrapText="1"/>
    </xf>
    <xf numFmtId="0" fontId="16" fillId="0" borderId="3" xfId="0" applyFont="1" applyBorder="1"/>
    <xf numFmtId="0" fontId="17" fillId="3" borderId="3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2" fillId="3" borderId="28" xfId="0" applyFont="1" applyFill="1" applyBorder="1" applyAlignment="1">
      <alignment horizontal="center" vertical="center" wrapText="1"/>
    </xf>
    <xf numFmtId="49" fontId="16" fillId="0" borderId="35" xfId="0" applyNumberFormat="1" applyFont="1" applyBorder="1" applyAlignment="1">
      <alignment horizontal="center" vertical="center"/>
    </xf>
    <xf numFmtId="0" fontId="16" fillId="3" borderId="35" xfId="0" applyFont="1" applyFill="1" applyBorder="1" applyAlignment="1">
      <alignment horizontal="center"/>
    </xf>
    <xf numFmtId="0" fontId="16" fillId="3" borderId="35" xfId="0" applyFont="1" applyFill="1" applyBorder="1"/>
    <xf numFmtId="2" fontId="16" fillId="3" borderId="3" xfId="0" applyNumberFormat="1" applyFont="1" applyFill="1" applyBorder="1"/>
    <xf numFmtId="2" fontId="16" fillId="3" borderId="1" xfId="0" applyNumberFormat="1" applyFont="1" applyFill="1" applyBorder="1"/>
    <xf numFmtId="0" fontId="12" fillId="3" borderId="25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6" fillId="3" borderId="3" xfId="0" applyFont="1" applyFill="1" applyBorder="1"/>
    <xf numFmtId="0" fontId="16" fillId="3" borderId="1" xfId="0" applyFont="1" applyFill="1" applyBorder="1"/>
    <xf numFmtId="164" fontId="17" fillId="3" borderId="0" xfId="0" applyNumberFormat="1" applyFont="1" applyFill="1" applyBorder="1" applyAlignment="1">
      <alignment horizontal="center"/>
    </xf>
    <xf numFmtId="0" fontId="2" fillId="3" borderId="1" xfId="0" applyFont="1" applyFill="1" applyBorder="1"/>
    <xf numFmtId="2" fontId="17" fillId="3" borderId="0" xfId="0" applyNumberFormat="1" applyFont="1" applyFill="1" applyBorder="1" applyAlignment="1">
      <alignment horizontal="center"/>
    </xf>
    <xf numFmtId="2" fontId="17" fillId="3" borderId="3" xfId="0" applyNumberFormat="1" applyFont="1" applyFill="1" applyBorder="1" applyAlignment="1">
      <alignment horizontal="center"/>
    </xf>
    <xf numFmtId="2" fontId="17" fillId="3" borderId="1" xfId="0" applyNumberFormat="1" applyFont="1" applyFill="1" applyBorder="1" applyAlignment="1">
      <alignment horizontal="center"/>
    </xf>
    <xf numFmtId="0" fontId="12" fillId="3" borderId="35" xfId="0" applyFont="1" applyFill="1" applyBorder="1" applyAlignment="1">
      <alignment horizontal="center" vertical="center"/>
    </xf>
    <xf numFmtId="49" fontId="16" fillId="0" borderId="35" xfId="0" applyNumberFormat="1" applyFont="1" applyBorder="1" applyAlignment="1">
      <alignment horizontal="center" vertical="top"/>
    </xf>
    <xf numFmtId="164" fontId="0" fillId="3" borderId="1" xfId="0" applyNumberFormat="1" applyFill="1" applyBorder="1"/>
    <xf numFmtId="0" fontId="12" fillId="3" borderId="0" xfId="0" applyFont="1" applyFill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top"/>
    </xf>
    <xf numFmtId="164" fontId="5" fillId="3" borderId="1" xfId="0" applyNumberFormat="1" applyFont="1" applyFill="1" applyBorder="1"/>
    <xf numFmtId="0" fontId="12" fillId="3" borderId="25" xfId="0" applyFont="1" applyFill="1" applyBorder="1" applyAlignment="1">
      <alignment horizontal="center" vertical="center"/>
    </xf>
    <xf numFmtId="49" fontId="16" fillId="0" borderId="25" xfId="0" applyNumberFormat="1" applyFont="1" applyBorder="1" applyAlignment="1">
      <alignment horizontal="center" vertical="top"/>
    </xf>
    <xf numFmtId="0" fontId="16" fillId="3" borderId="25" xfId="0" applyFont="1" applyFill="1" applyBorder="1" applyAlignment="1">
      <alignment horizontal="center"/>
    </xf>
    <xf numFmtId="0" fontId="0" fillId="0" borderId="28" xfId="0" applyBorder="1"/>
    <xf numFmtId="0" fontId="0" fillId="0" borderId="36" xfId="0" applyBorder="1"/>
    <xf numFmtId="0" fontId="13" fillId="0" borderId="26" xfId="0" applyFont="1" applyBorder="1" applyAlignment="1">
      <alignment horizontal="center" textRotation="90"/>
    </xf>
    <xf numFmtId="0" fontId="13" fillId="0" borderId="28" xfId="0" applyFont="1" applyBorder="1" applyAlignment="1">
      <alignment horizontal="center" textRotation="90"/>
    </xf>
    <xf numFmtId="0" fontId="13" fillId="3" borderId="28" xfId="0" applyFont="1" applyFill="1" applyBorder="1" applyAlignment="1">
      <alignment horizontal="center" textRotation="90"/>
    </xf>
    <xf numFmtId="0" fontId="18" fillId="0" borderId="37" xfId="0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164" fontId="19" fillId="0" borderId="39" xfId="0" applyNumberFormat="1" applyFont="1" applyBorder="1" applyAlignment="1">
      <alignment horizontal="center"/>
    </xf>
    <xf numFmtId="164" fontId="19" fillId="0" borderId="39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20" fillId="0" borderId="40" xfId="0" applyFont="1" applyBorder="1" applyAlignment="1">
      <alignment vertical="center" wrapText="1"/>
    </xf>
    <xf numFmtId="10" fontId="20" fillId="0" borderId="40" xfId="0" applyNumberFormat="1" applyFont="1" applyBorder="1" applyAlignment="1">
      <alignment vertical="center" wrapText="1"/>
    </xf>
    <xf numFmtId="0" fontId="13" fillId="0" borderId="41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164" fontId="19" fillId="0" borderId="43" xfId="0" applyNumberFormat="1" applyFont="1" applyBorder="1" applyAlignment="1">
      <alignment horizontal="center" vertical="center" wrapText="1"/>
    </xf>
    <xf numFmtId="164" fontId="19" fillId="0" borderId="42" xfId="0" applyNumberFormat="1" applyFont="1" applyBorder="1" applyAlignment="1">
      <alignment horizontal="center" vertical="center" wrapText="1"/>
    </xf>
    <xf numFmtId="164" fontId="21" fillId="0" borderId="43" xfId="0" applyNumberFormat="1" applyFont="1" applyBorder="1" applyAlignment="1">
      <alignment horizontal="center"/>
    </xf>
    <xf numFmtId="164" fontId="21" fillId="0" borderId="42" xfId="0" applyNumberFormat="1" applyFont="1" applyBorder="1" applyAlignment="1">
      <alignment horizontal="center"/>
    </xf>
    <xf numFmtId="164" fontId="21" fillId="0" borderId="42" xfId="0" applyNumberFormat="1" applyFont="1" applyFill="1" applyBorder="1" applyAlignment="1">
      <alignment horizontal="center"/>
    </xf>
    <xf numFmtId="164" fontId="21" fillId="0" borderId="43" xfId="0" applyNumberFormat="1" applyFont="1" applyFill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164" fontId="19" fillId="0" borderId="46" xfId="0" applyNumberFormat="1" applyFont="1" applyBorder="1" applyAlignment="1">
      <alignment horizontal="center" vertical="center" wrapText="1"/>
    </xf>
    <xf numFmtId="164" fontId="19" fillId="0" borderId="45" xfId="0" applyNumberFormat="1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/>
    </xf>
    <xf numFmtId="164" fontId="19" fillId="0" borderId="46" xfId="0" applyNumberFormat="1" applyFont="1" applyFill="1" applyBorder="1" applyAlignment="1">
      <alignment horizontal="center" vertical="center" wrapText="1"/>
    </xf>
    <xf numFmtId="164" fontId="19" fillId="0" borderId="45" xfId="0" applyNumberFormat="1" applyFont="1" applyFill="1" applyBorder="1" applyAlignment="1">
      <alignment horizontal="center" vertical="center" wrapText="1"/>
    </xf>
    <xf numFmtId="0" fontId="13" fillId="0" borderId="47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164" fontId="19" fillId="0" borderId="49" xfId="0" applyNumberFormat="1" applyFont="1" applyBorder="1" applyAlignment="1">
      <alignment horizontal="center" vertical="center" wrapText="1"/>
    </xf>
    <xf numFmtId="164" fontId="19" fillId="0" borderId="48" xfId="0" applyNumberFormat="1" applyFont="1" applyBorder="1" applyAlignment="1">
      <alignment horizontal="center" vertical="center" wrapText="1"/>
    </xf>
    <xf numFmtId="164" fontId="19" fillId="0" borderId="43" xfId="0" applyNumberFormat="1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164" fontId="19" fillId="0" borderId="30" xfId="0" applyNumberFormat="1" applyFont="1" applyFill="1" applyBorder="1" applyAlignment="1">
      <alignment horizontal="center" vertical="center" wrapText="1"/>
    </xf>
    <xf numFmtId="164" fontId="19" fillId="0" borderId="29" xfId="0" applyNumberFormat="1" applyFont="1" applyFill="1" applyBorder="1" applyAlignment="1">
      <alignment horizontal="center" vertical="center" wrapText="1"/>
    </xf>
    <xf numFmtId="164" fontId="21" fillId="0" borderId="30" xfId="0" applyNumberFormat="1" applyFont="1" applyBorder="1" applyAlignment="1">
      <alignment horizontal="center"/>
    </xf>
    <xf numFmtId="0" fontId="0" fillId="0" borderId="44" xfId="0" applyBorder="1"/>
    <xf numFmtId="0" fontId="13" fillId="0" borderId="49" xfId="0" applyFont="1" applyBorder="1" applyAlignment="1">
      <alignment horizontal="center"/>
    </xf>
    <xf numFmtId="0" fontId="17" fillId="0" borderId="48" xfId="0" applyFont="1" applyFill="1" applyBorder="1" applyAlignment="1">
      <alignment horizontal="center"/>
    </xf>
    <xf numFmtId="164" fontId="19" fillId="0" borderId="49" xfId="0" applyNumberFormat="1" applyFont="1" applyBorder="1" applyAlignment="1">
      <alignment horizontal="center"/>
    </xf>
    <xf numFmtId="164" fontId="19" fillId="0" borderId="49" xfId="0" applyNumberFormat="1" applyFont="1" applyBorder="1" applyAlignment="1">
      <alignment horizontal="center" vertical="center"/>
    </xf>
    <xf numFmtId="164" fontId="19" fillId="0" borderId="48" xfId="0" applyNumberFormat="1" applyFont="1" applyBorder="1" applyAlignment="1">
      <alignment horizontal="center"/>
    </xf>
    <xf numFmtId="0" fontId="0" fillId="0" borderId="30" xfId="0" applyBorder="1"/>
    <xf numFmtId="0" fontId="17" fillId="0" borderId="29" xfId="0" applyFont="1" applyFill="1" applyBorder="1" applyAlignment="1">
      <alignment horizontal="center"/>
    </xf>
    <xf numFmtId="164" fontId="19" fillId="0" borderId="30" xfId="0" applyNumberFormat="1" applyFont="1" applyBorder="1" applyAlignment="1">
      <alignment horizontal="center"/>
    </xf>
    <xf numFmtId="164" fontId="19" fillId="0" borderId="29" xfId="0" applyNumberFormat="1" applyFont="1" applyBorder="1" applyAlignment="1">
      <alignment horizontal="center"/>
    </xf>
    <xf numFmtId="164" fontId="19" fillId="0" borderId="29" xfId="0" applyNumberFormat="1" applyFont="1" applyBorder="1" applyAlignment="1">
      <alignment horizontal="center" vertical="center"/>
    </xf>
    <xf numFmtId="10" fontId="17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0" fillId="0" borderId="50" xfId="0" applyBorder="1"/>
    <xf numFmtId="0" fontId="0" fillId="0" borderId="45" xfId="0" applyBorder="1"/>
    <xf numFmtId="0" fontId="0" fillId="0" borderId="42" xfId="0" applyBorder="1"/>
    <xf numFmtId="0" fontId="0" fillId="0" borderId="41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3" Type="http://schemas.openxmlformats.org/officeDocument/2006/relationships/image" Target="../media/image11.emf"/><Relationship Id="rId7" Type="http://schemas.openxmlformats.org/officeDocument/2006/relationships/image" Target="../media/image15.emf"/><Relationship Id="rId12" Type="http://schemas.openxmlformats.org/officeDocument/2006/relationships/image" Target="../media/image20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6" Type="http://schemas.openxmlformats.org/officeDocument/2006/relationships/image" Target="../media/image14.emf"/><Relationship Id="rId11" Type="http://schemas.openxmlformats.org/officeDocument/2006/relationships/image" Target="../media/image19.emf"/><Relationship Id="rId5" Type="http://schemas.openxmlformats.org/officeDocument/2006/relationships/image" Target="../media/image13.emf"/><Relationship Id="rId10" Type="http://schemas.openxmlformats.org/officeDocument/2006/relationships/image" Target="../media/image18.emf"/><Relationship Id="rId4" Type="http://schemas.openxmlformats.org/officeDocument/2006/relationships/image" Target="../media/image12.emf"/><Relationship Id="rId9" Type="http://schemas.openxmlformats.org/officeDocument/2006/relationships/image" Target="../media/image17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2</xdr:row>
      <xdr:rowOff>68035</xdr:rowOff>
    </xdr:from>
    <xdr:to>
      <xdr:col>15</xdr:col>
      <xdr:colOff>326571</xdr:colOff>
      <xdr:row>19</xdr:row>
      <xdr:rowOff>108856</xdr:rowOff>
    </xdr:to>
    <xdr:grpSp>
      <xdr:nvGrpSpPr>
        <xdr:cNvPr id="4" name="Grupo 3"/>
        <xdr:cNvGrpSpPr/>
      </xdr:nvGrpSpPr>
      <xdr:grpSpPr>
        <a:xfrm>
          <a:off x="3224893" y="449035"/>
          <a:ext cx="8803821" cy="3279321"/>
          <a:chOff x="830035" y="6340929"/>
          <a:chExt cx="8435311" cy="3088820"/>
        </a:xfrm>
      </xdr:grpSpPr>
      <xdr:grpSp>
        <xdr:nvGrpSpPr>
          <xdr:cNvPr id="5" name="Grupo 4"/>
          <xdr:cNvGrpSpPr/>
        </xdr:nvGrpSpPr>
        <xdr:grpSpPr>
          <a:xfrm>
            <a:off x="830035" y="6340929"/>
            <a:ext cx="7715252" cy="3088820"/>
            <a:chOff x="830035" y="6340930"/>
            <a:chExt cx="10026038" cy="3946069"/>
          </a:xfrm>
        </xdr:grpSpPr>
        <xdr:pic>
          <xdr:nvPicPr>
            <xdr:cNvPr id="7" name="Imagen 6"/>
            <xdr:cNvPicPr/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30035" y="6408964"/>
              <a:ext cx="6640286" cy="3878035"/>
            </a:xfrm>
            <a:prstGeom prst="rect">
              <a:avLst/>
            </a:prstGeom>
          </xdr:spPr>
        </xdr:pic>
        <xdr:pic>
          <xdr:nvPicPr>
            <xdr:cNvPr id="8" name="Imagen 7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7073" t="8751" r="14538" b="7916"/>
            <a:stretch/>
          </xdr:blipFill>
          <xdr:spPr bwMode="auto">
            <a:xfrm>
              <a:off x="7239000" y="6340930"/>
              <a:ext cx="3617073" cy="181306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6" name="CuadroTexto 5"/>
          <xdr:cNvSpPr txBox="1"/>
        </xdr:nvSpPr>
        <xdr:spPr>
          <a:xfrm>
            <a:off x="8150682" y="6681102"/>
            <a:ext cx="1114664" cy="38722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O" sz="2000" b="1">
                <a:latin typeface="Times New Roman" panose="02020603050405020304" pitchFamily="18" charset="0"/>
                <a:cs typeface="Times New Roman" panose="02020603050405020304" pitchFamily="18" charset="0"/>
              </a:rPr>
              <a:t>p= 0,003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749489</xdr:colOff>
      <xdr:row>1</xdr:row>
      <xdr:rowOff>42327</xdr:rowOff>
    </xdr:from>
    <xdr:to>
      <xdr:col>14</xdr:col>
      <xdr:colOff>539751</xdr:colOff>
      <xdr:row>23</xdr:row>
      <xdr:rowOff>21166</xdr:rowOff>
    </xdr:to>
    <xdr:grpSp>
      <xdr:nvGrpSpPr>
        <xdr:cNvPr id="41" name="Grupo 40"/>
        <xdr:cNvGrpSpPr/>
      </xdr:nvGrpSpPr>
      <xdr:grpSpPr>
        <a:xfrm>
          <a:off x="7723906" y="232827"/>
          <a:ext cx="5124262" cy="4169839"/>
          <a:chOff x="7670990" y="529167"/>
          <a:chExt cx="5124262" cy="4169839"/>
        </a:xfrm>
      </xdr:grpSpPr>
      <xdr:grpSp>
        <xdr:nvGrpSpPr>
          <xdr:cNvPr id="29" name="Grupo 28"/>
          <xdr:cNvGrpSpPr/>
        </xdr:nvGrpSpPr>
        <xdr:grpSpPr>
          <a:xfrm>
            <a:off x="7670990" y="529167"/>
            <a:ext cx="2594844" cy="1390262"/>
            <a:chOff x="7749882" y="497421"/>
            <a:chExt cx="2380289" cy="1390262"/>
          </a:xfrm>
        </xdr:grpSpPr>
        <xdr:pic>
          <xdr:nvPicPr>
            <xdr:cNvPr id="11" name="Imagen 10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419" r="12831"/>
            <a:stretch/>
          </xdr:blipFill>
          <xdr:spPr bwMode="auto">
            <a:xfrm>
              <a:off x="7749882" y="497421"/>
              <a:ext cx="2341454" cy="139026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6" name="CuadroTexto 15"/>
            <xdr:cNvSpPr txBox="1"/>
          </xdr:nvSpPr>
          <xdr:spPr>
            <a:xfrm>
              <a:off x="8606174" y="666752"/>
              <a:ext cx="1523997" cy="2544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mS                p=0,2</a:t>
              </a:r>
            </a:p>
          </xdr:txBody>
        </xdr:sp>
      </xdr:grpSp>
      <xdr:grpSp>
        <xdr:nvGrpSpPr>
          <xdr:cNvPr id="30" name="Grupo 29"/>
          <xdr:cNvGrpSpPr/>
        </xdr:nvGrpSpPr>
        <xdr:grpSpPr>
          <a:xfrm>
            <a:off x="10136916" y="634697"/>
            <a:ext cx="2527486" cy="1303975"/>
            <a:chOff x="10797887" y="592365"/>
            <a:chExt cx="2527486" cy="1303975"/>
          </a:xfrm>
        </xdr:grpSpPr>
        <xdr:pic>
          <xdr:nvPicPr>
            <xdr:cNvPr id="24" name="Imagen 23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1094" t="13370" r="20054" b="8062"/>
            <a:stretch/>
          </xdr:blipFill>
          <xdr:spPr bwMode="auto">
            <a:xfrm>
              <a:off x="10797887" y="592365"/>
              <a:ext cx="2277342" cy="13039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3" name="CuadroTexto 22"/>
            <xdr:cNvSpPr txBox="1"/>
          </xdr:nvSpPr>
          <xdr:spPr>
            <a:xfrm>
              <a:off x="11801376" y="604978"/>
              <a:ext cx="1523997" cy="2544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mS              p=0,03</a:t>
              </a:r>
            </a:p>
          </xdr:txBody>
        </xdr:sp>
      </xdr:grpSp>
      <xdr:grpSp>
        <xdr:nvGrpSpPr>
          <xdr:cNvPr id="31" name="Grupo 30"/>
          <xdr:cNvGrpSpPr/>
        </xdr:nvGrpSpPr>
        <xdr:grpSpPr>
          <a:xfrm>
            <a:off x="10107085" y="1974273"/>
            <a:ext cx="2644109" cy="1264228"/>
            <a:chOff x="10806546" y="2710295"/>
            <a:chExt cx="2644109" cy="1264228"/>
          </a:xfrm>
        </xdr:grpSpPr>
        <xdr:pic>
          <xdr:nvPicPr>
            <xdr:cNvPr id="25" name="Imagen 24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0557" t="14254" r="19061" b="11611"/>
            <a:stretch/>
          </xdr:blipFill>
          <xdr:spPr bwMode="auto">
            <a:xfrm>
              <a:off x="10806546" y="2718955"/>
              <a:ext cx="2268681" cy="125556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6" name="CuadroTexto 25"/>
            <xdr:cNvSpPr txBox="1"/>
          </xdr:nvSpPr>
          <xdr:spPr>
            <a:xfrm>
              <a:off x="11791757" y="2710295"/>
              <a:ext cx="1658898" cy="2544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mT             p=0,000</a:t>
              </a:r>
            </a:p>
          </xdr:txBody>
        </xdr:sp>
      </xdr:grpSp>
      <xdr:grpSp>
        <xdr:nvGrpSpPr>
          <xdr:cNvPr id="32" name="Grupo 31"/>
          <xdr:cNvGrpSpPr/>
        </xdr:nvGrpSpPr>
        <xdr:grpSpPr>
          <a:xfrm>
            <a:off x="10133066" y="3196173"/>
            <a:ext cx="2662186" cy="1502833"/>
            <a:chOff x="10806548" y="4756434"/>
            <a:chExt cx="2662186" cy="1357823"/>
          </a:xfrm>
        </xdr:grpSpPr>
        <xdr:pic>
          <xdr:nvPicPr>
            <xdr:cNvPr id="27" name="Imagen 26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7683" t="3759" r="18215"/>
            <a:stretch/>
          </xdr:blipFill>
          <xdr:spPr bwMode="auto">
            <a:xfrm>
              <a:off x="10806548" y="4756434"/>
              <a:ext cx="2268679" cy="135782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8" name="CuadroTexto 27"/>
            <xdr:cNvSpPr txBox="1"/>
          </xdr:nvSpPr>
          <xdr:spPr>
            <a:xfrm>
              <a:off x="11754234" y="4940078"/>
              <a:ext cx="1714500" cy="2544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m2015         p=0,000</a:t>
              </a:r>
            </a:p>
          </xdr:txBody>
        </xdr:sp>
      </xdr:grpSp>
      <xdr:grpSp>
        <xdr:nvGrpSpPr>
          <xdr:cNvPr id="36" name="Grupo 35"/>
          <xdr:cNvGrpSpPr/>
        </xdr:nvGrpSpPr>
        <xdr:grpSpPr>
          <a:xfrm>
            <a:off x="7745061" y="1883831"/>
            <a:ext cx="2497998" cy="1392189"/>
            <a:chOff x="7732568" y="2225389"/>
            <a:chExt cx="2507393" cy="1333499"/>
          </a:xfrm>
        </xdr:grpSpPr>
        <xdr:pic>
          <xdr:nvPicPr>
            <xdr:cNvPr id="34" name="Imagen 33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3734" t="8734" r="18378" b="9804"/>
            <a:stretch/>
          </xdr:blipFill>
          <xdr:spPr bwMode="auto">
            <a:xfrm>
              <a:off x="7732568" y="2225389"/>
              <a:ext cx="2311978" cy="133349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5" name="CuadroTexto 34"/>
            <xdr:cNvSpPr txBox="1"/>
          </xdr:nvSpPr>
          <xdr:spPr>
            <a:xfrm>
              <a:off x="8581063" y="2365619"/>
              <a:ext cx="1658898" cy="2799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mT                p=0,000</a:t>
              </a:r>
            </a:p>
          </xdr:txBody>
        </xdr:sp>
      </xdr:grpSp>
      <xdr:grpSp>
        <xdr:nvGrpSpPr>
          <xdr:cNvPr id="40" name="Grupo 39"/>
          <xdr:cNvGrpSpPr/>
        </xdr:nvGrpSpPr>
        <xdr:grpSpPr>
          <a:xfrm>
            <a:off x="7757583" y="3301997"/>
            <a:ext cx="2698750" cy="1397000"/>
            <a:chOff x="7753736" y="3332400"/>
            <a:chExt cx="2744235" cy="1360827"/>
          </a:xfrm>
        </xdr:grpSpPr>
        <xdr:pic>
          <xdr:nvPicPr>
            <xdr:cNvPr id="18" name="Imagen 17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1960" t="13874" r="19306" b="7882"/>
            <a:stretch/>
          </xdr:blipFill>
          <xdr:spPr bwMode="auto">
            <a:xfrm>
              <a:off x="7753736" y="3332400"/>
              <a:ext cx="2379529" cy="1360827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8" name="CuadroTexto 37"/>
            <xdr:cNvSpPr txBox="1"/>
          </xdr:nvSpPr>
          <xdr:spPr>
            <a:xfrm>
              <a:off x="8610807" y="3440411"/>
              <a:ext cx="1887164" cy="2596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s-CO" sz="11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m2015           p=0,001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709611</xdr:colOff>
      <xdr:row>0</xdr:row>
      <xdr:rowOff>85725</xdr:rowOff>
    </xdr:from>
    <xdr:to>
      <xdr:col>28</xdr:col>
      <xdr:colOff>307326</xdr:colOff>
      <xdr:row>40</xdr:row>
      <xdr:rowOff>46669</xdr:rowOff>
    </xdr:to>
    <xdr:grpSp>
      <xdr:nvGrpSpPr>
        <xdr:cNvPr id="53" name="Grupo 52"/>
        <xdr:cNvGrpSpPr/>
      </xdr:nvGrpSpPr>
      <xdr:grpSpPr>
        <a:xfrm>
          <a:off x="6246017" y="85725"/>
          <a:ext cx="16361715" cy="7580944"/>
          <a:chOff x="6253161" y="85725"/>
          <a:chExt cx="16361715" cy="7580944"/>
        </a:xfrm>
      </xdr:grpSpPr>
      <xdr:grpSp>
        <xdr:nvGrpSpPr>
          <xdr:cNvPr id="21" name="Grupo 20"/>
          <xdr:cNvGrpSpPr/>
        </xdr:nvGrpSpPr>
        <xdr:grpSpPr>
          <a:xfrm>
            <a:off x="6286495" y="85725"/>
            <a:ext cx="7568550" cy="2520000"/>
            <a:chOff x="6276970" y="85725"/>
            <a:chExt cx="6490060" cy="2139890"/>
          </a:xfrm>
        </xdr:grpSpPr>
        <xdr:pic>
          <xdr:nvPicPr>
            <xdr:cNvPr id="3" name="Imagen 2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1075" t="12956" r="17722" b="5474"/>
            <a:stretch/>
          </xdr:blipFill>
          <xdr:spPr bwMode="auto">
            <a:xfrm>
              <a:off x="6276970" y="400049"/>
              <a:ext cx="2916000" cy="182556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" name="Imagen 3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0849" t="13665" r="19510" b="6832"/>
            <a:stretch/>
          </xdr:blipFill>
          <xdr:spPr bwMode="auto">
            <a:xfrm>
              <a:off x="9720876" y="400050"/>
              <a:ext cx="3046154" cy="180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" name="CuadroTexto 1"/>
            <xdr:cNvSpPr txBox="1"/>
          </xdr:nvSpPr>
          <xdr:spPr>
            <a:xfrm>
              <a:off x="7981950" y="695325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p=0,001</a:t>
              </a:r>
            </a:p>
          </xdr:txBody>
        </xdr:sp>
        <xdr:sp macro="" textlink="">
          <xdr:nvSpPr>
            <xdr:cNvPr id="19" name="CuadroTexto 18"/>
            <xdr:cNvSpPr txBox="1"/>
          </xdr:nvSpPr>
          <xdr:spPr>
            <a:xfrm>
              <a:off x="11931646" y="704850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p=0,001</a:t>
              </a:r>
            </a:p>
          </xdr:txBody>
        </xdr:sp>
        <xdr:sp macro="" textlink="">
          <xdr:nvSpPr>
            <xdr:cNvPr id="20" name="CuadroTexto 19"/>
            <xdr:cNvSpPr txBox="1"/>
          </xdr:nvSpPr>
          <xdr:spPr>
            <a:xfrm>
              <a:off x="8946391" y="85725"/>
              <a:ext cx="1044187" cy="3288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lang="es-CO" sz="20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GFBM</a:t>
              </a:r>
              <a:r>
                <a:rPr lang="es-CO" sz="20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II</a:t>
              </a:r>
              <a:endParaRPr lang="es-CO" sz="20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29" name="Grupo 28"/>
          <xdr:cNvGrpSpPr/>
        </xdr:nvGrpSpPr>
        <xdr:grpSpPr>
          <a:xfrm>
            <a:off x="6253161" y="5241924"/>
            <a:ext cx="7740000" cy="2424745"/>
            <a:chOff x="6278561" y="4626600"/>
            <a:chExt cx="7135930" cy="2198122"/>
          </a:xfrm>
        </xdr:grpSpPr>
        <xdr:pic>
          <xdr:nvPicPr>
            <xdr:cNvPr id="8" name="Imagen 7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7856" t="14175" r="19267" b="9149"/>
            <a:stretch/>
          </xdr:blipFill>
          <xdr:spPr bwMode="auto">
            <a:xfrm>
              <a:off x="9890126" y="4976813"/>
              <a:ext cx="3524365" cy="180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4" name="Imagen 13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6494" t="16727" r="19426" b="15009"/>
            <a:stretch/>
          </xdr:blipFill>
          <xdr:spPr bwMode="auto">
            <a:xfrm>
              <a:off x="6278561" y="4988722"/>
              <a:ext cx="3550410" cy="1836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6" name="CuadroTexto 25"/>
            <xdr:cNvSpPr txBox="1"/>
          </xdr:nvSpPr>
          <xdr:spPr>
            <a:xfrm>
              <a:off x="7983534" y="5107776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p=0,004</a:t>
              </a:r>
            </a:p>
          </xdr:txBody>
        </xdr:sp>
        <xdr:sp macro="" textlink="">
          <xdr:nvSpPr>
            <xdr:cNvPr id="27" name="CuadroTexto 26"/>
            <xdr:cNvSpPr txBox="1"/>
          </xdr:nvSpPr>
          <xdr:spPr>
            <a:xfrm>
              <a:off x="12120558" y="5107783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p=0,000</a:t>
              </a:r>
            </a:p>
          </xdr:txBody>
        </xdr:sp>
        <xdr:sp macro="" textlink="">
          <xdr:nvSpPr>
            <xdr:cNvPr id="28" name="CuadroTexto 27"/>
            <xdr:cNvSpPr txBox="1"/>
          </xdr:nvSpPr>
          <xdr:spPr>
            <a:xfrm>
              <a:off x="9169929" y="4626600"/>
              <a:ext cx="1217706" cy="3872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pPr algn="ctr"/>
              <a:r>
                <a:rPr lang="es-CO" sz="20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GFBM</a:t>
              </a:r>
              <a:r>
                <a:rPr lang="es-CO" sz="20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IV</a:t>
              </a:r>
              <a:endParaRPr lang="es-CO" sz="20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33" name="Grupo 32"/>
          <xdr:cNvGrpSpPr/>
        </xdr:nvGrpSpPr>
        <xdr:grpSpPr>
          <a:xfrm>
            <a:off x="14732006" y="171458"/>
            <a:ext cx="7740000" cy="2367600"/>
            <a:chOff x="6270631" y="6900411"/>
            <a:chExt cx="7080912" cy="2138590"/>
          </a:xfrm>
        </xdr:grpSpPr>
        <xdr:pic>
          <xdr:nvPicPr>
            <xdr:cNvPr id="13" name="Imagen 12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344" t="14533" r="19217" b="6783"/>
            <a:stretch/>
          </xdr:blipFill>
          <xdr:spPr bwMode="auto">
            <a:xfrm>
              <a:off x="9937749" y="7239001"/>
              <a:ext cx="3413794" cy="180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6" name="Imagen 15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3989" t="15463" r="19202" b="12372"/>
            <a:stretch/>
          </xdr:blipFill>
          <xdr:spPr bwMode="auto">
            <a:xfrm>
              <a:off x="6270631" y="7239000"/>
              <a:ext cx="3432860" cy="180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0" name="CuadroTexto 29"/>
            <xdr:cNvSpPr txBox="1"/>
          </xdr:nvSpPr>
          <xdr:spPr>
            <a:xfrm>
              <a:off x="8612186" y="7461250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p=0,08</a:t>
              </a:r>
            </a:p>
          </xdr:txBody>
        </xdr:sp>
        <xdr:sp macro="" textlink="">
          <xdr:nvSpPr>
            <xdr:cNvPr id="31" name="CuadroTexto 30"/>
            <xdr:cNvSpPr txBox="1"/>
          </xdr:nvSpPr>
          <xdr:spPr>
            <a:xfrm>
              <a:off x="12272961" y="7439025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p=0,001</a:t>
              </a:r>
            </a:p>
          </xdr:txBody>
        </xdr:sp>
        <xdr:sp macro="" textlink="">
          <xdr:nvSpPr>
            <xdr:cNvPr id="32" name="CuadroTexto 31"/>
            <xdr:cNvSpPr txBox="1"/>
          </xdr:nvSpPr>
          <xdr:spPr>
            <a:xfrm>
              <a:off x="9098959" y="6900411"/>
              <a:ext cx="1217706" cy="3872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pPr algn="ctr"/>
              <a:r>
                <a:rPr lang="es-CO" sz="20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GFBM</a:t>
              </a:r>
              <a:r>
                <a:rPr lang="es-CO" sz="20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V</a:t>
              </a:r>
              <a:endParaRPr lang="es-CO" sz="20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37" name="Grupo 36"/>
          <xdr:cNvGrpSpPr/>
        </xdr:nvGrpSpPr>
        <xdr:grpSpPr>
          <a:xfrm>
            <a:off x="14779627" y="2708261"/>
            <a:ext cx="7740000" cy="2386650"/>
            <a:chOff x="6254752" y="8977859"/>
            <a:chExt cx="7210996" cy="2140765"/>
          </a:xfrm>
        </xdr:grpSpPr>
        <xdr:pic>
          <xdr:nvPicPr>
            <xdr:cNvPr id="12" name="Imagen 11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511" t="14047" r="20281" b="12162"/>
            <a:stretch/>
          </xdr:blipFill>
          <xdr:spPr bwMode="auto">
            <a:xfrm>
              <a:off x="9937750" y="9318624"/>
              <a:ext cx="3527998" cy="180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7" name="Imagen 16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3315" t="15030" r="18616" b="15028"/>
            <a:stretch/>
          </xdr:blipFill>
          <xdr:spPr bwMode="auto">
            <a:xfrm>
              <a:off x="6254752" y="9302750"/>
              <a:ext cx="3540123" cy="180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4" name="CuadroTexto 33"/>
            <xdr:cNvSpPr txBox="1"/>
          </xdr:nvSpPr>
          <xdr:spPr>
            <a:xfrm>
              <a:off x="8636006" y="9366250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p=0,02</a:t>
              </a:r>
            </a:p>
          </xdr:txBody>
        </xdr:sp>
        <xdr:sp macro="" textlink="">
          <xdr:nvSpPr>
            <xdr:cNvPr id="35" name="CuadroTexto 34"/>
            <xdr:cNvSpPr txBox="1"/>
          </xdr:nvSpPr>
          <xdr:spPr>
            <a:xfrm>
              <a:off x="12471406" y="9375775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p=0,000</a:t>
              </a:r>
            </a:p>
          </xdr:txBody>
        </xdr:sp>
        <xdr:sp macro="" textlink="">
          <xdr:nvSpPr>
            <xdr:cNvPr id="36" name="CuadroTexto 35"/>
            <xdr:cNvSpPr txBox="1"/>
          </xdr:nvSpPr>
          <xdr:spPr>
            <a:xfrm>
              <a:off x="9163718" y="8977859"/>
              <a:ext cx="1217706" cy="3872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pPr algn="ctr"/>
              <a:r>
                <a:rPr lang="es-CO" sz="20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GFBM</a:t>
              </a:r>
              <a:r>
                <a:rPr lang="es-CO" sz="20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VI</a:t>
              </a:r>
              <a:endParaRPr lang="es-CO" sz="20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46" name="Grupo 45"/>
          <xdr:cNvGrpSpPr/>
        </xdr:nvGrpSpPr>
        <xdr:grpSpPr>
          <a:xfrm>
            <a:off x="14874876" y="5279998"/>
            <a:ext cx="7740000" cy="2329500"/>
            <a:chOff x="6302376" y="11348070"/>
            <a:chExt cx="7393938" cy="2104180"/>
          </a:xfrm>
        </xdr:grpSpPr>
        <xdr:pic>
          <xdr:nvPicPr>
            <xdr:cNvPr id="9" name="Imagen 8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1100" t="15592" r="19217" b="3763"/>
            <a:stretch/>
          </xdr:blipFill>
          <xdr:spPr bwMode="auto">
            <a:xfrm>
              <a:off x="6302376" y="11636374"/>
              <a:ext cx="3492499" cy="180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9" name="CuadroTexto 38"/>
            <xdr:cNvSpPr txBox="1"/>
          </xdr:nvSpPr>
          <xdr:spPr>
            <a:xfrm>
              <a:off x="8667752" y="11684000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p=0,09</a:t>
              </a:r>
            </a:p>
          </xdr:txBody>
        </xdr:sp>
        <xdr:sp macro="" textlink="">
          <xdr:nvSpPr>
            <xdr:cNvPr id="41" name="CuadroTexto 40"/>
            <xdr:cNvSpPr txBox="1"/>
          </xdr:nvSpPr>
          <xdr:spPr>
            <a:xfrm>
              <a:off x="9240416" y="11348070"/>
              <a:ext cx="1396998" cy="3872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O" sz="20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GFBM</a:t>
              </a:r>
              <a:r>
                <a:rPr lang="es-CO" sz="20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VII</a:t>
              </a:r>
              <a:endParaRPr lang="es-CO" sz="20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pic>
          <xdr:nvPicPr>
            <xdr:cNvPr id="44" name="Imagen 43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160" t="15687" r="19886" b="18301"/>
            <a:stretch/>
          </xdr:blipFill>
          <xdr:spPr bwMode="auto">
            <a:xfrm>
              <a:off x="9969513" y="11652250"/>
              <a:ext cx="3540112" cy="180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45" name="CuadroTexto 44"/>
            <xdr:cNvSpPr txBox="1"/>
          </xdr:nvSpPr>
          <xdr:spPr>
            <a:xfrm>
              <a:off x="13001637" y="11747500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p=0,5</a:t>
              </a:r>
            </a:p>
          </xdr:txBody>
        </xdr:sp>
      </xdr:grpSp>
      <xdr:grpSp>
        <xdr:nvGrpSpPr>
          <xdr:cNvPr id="47" name="Grupo 46"/>
          <xdr:cNvGrpSpPr/>
        </xdr:nvGrpSpPr>
        <xdr:grpSpPr>
          <a:xfrm>
            <a:off x="6286500" y="2647950"/>
            <a:ext cx="7740000" cy="2520000"/>
            <a:chOff x="6286500" y="2190750"/>
            <a:chExt cx="7160375" cy="2104800"/>
          </a:xfrm>
        </xdr:grpSpPr>
        <xdr:pic>
          <xdr:nvPicPr>
            <xdr:cNvPr id="48" name="Imagen 47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477" t="14204" r="19085" b="9596"/>
            <a:stretch/>
          </xdr:blipFill>
          <xdr:spPr bwMode="auto">
            <a:xfrm>
              <a:off x="9921875" y="2495550"/>
              <a:ext cx="3525000" cy="180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9" name="Imagen 48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0030" t="14288" r="19587" b="2104"/>
            <a:stretch/>
          </xdr:blipFill>
          <xdr:spPr bwMode="auto">
            <a:xfrm>
              <a:off x="6286500" y="2495548"/>
              <a:ext cx="3121514" cy="180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0" name="CuadroTexto 49"/>
            <xdr:cNvSpPr txBox="1"/>
          </xdr:nvSpPr>
          <xdr:spPr>
            <a:xfrm>
              <a:off x="7981945" y="2628900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p=0,6</a:t>
              </a:r>
            </a:p>
          </xdr:txBody>
        </xdr:sp>
        <xdr:sp macro="" textlink="">
          <xdr:nvSpPr>
            <xdr:cNvPr id="51" name="CuadroTexto 50"/>
            <xdr:cNvSpPr txBox="1"/>
          </xdr:nvSpPr>
          <xdr:spPr>
            <a:xfrm>
              <a:off x="12026900" y="2619375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p=0,007</a:t>
              </a:r>
            </a:p>
          </xdr:txBody>
        </xdr:sp>
        <xdr:sp macro="" textlink="">
          <xdr:nvSpPr>
            <xdr:cNvPr id="52" name="CuadroTexto 51"/>
            <xdr:cNvSpPr txBox="1"/>
          </xdr:nvSpPr>
          <xdr:spPr>
            <a:xfrm>
              <a:off x="9171187" y="2190750"/>
              <a:ext cx="1217706" cy="3872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pPr algn="ctr"/>
              <a:r>
                <a:rPr lang="es-CO" sz="20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GFBM</a:t>
              </a:r>
              <a:r>
                <a:rPr lang="es-CO" sz="20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III</a:t>
              </a:r>
              <a:endParaRPr lang="es-CO" sz="20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402167</xdr:colOff>
      <xdr:row>2</xdr:row>
      <xdr:rowOff>10584</xdr:rowOff>
    </xdr:from>
    <xdr:to>
      <xdr:col>23</xdr:col>
      <xdr:colOff>687917</xdr:colOff>
      <xdr:row>41</xdr:row>
      <xdr:rowOff>86784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6167" y="391584"/>
          <a:ext cx="8667750" cy="750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="70" zoomScaleNormal="70" workbookViewId="0">
      <selection activeCell="D29" sqref="D29"/>
    </sheetView>
  </sheetViews>
  <sheetFormatPr baseColWidth="10" defaultRowHeight="15" x14ac:dyDescent="0.25"/>
  <cols>
    <col min="2" max="2" width="15.5703125" customWidth="1"/>
  </cols>
  <sheetData>
    <row r="1" spans="1:3" x14ac:dyDescent="0.25">
      <c r="B1" s="21"/>
      <c r="C1" s="22"/>
    </row>
    <row r="6" spans="1:3" x14ac:dyDescent="0.25">
      <c r="A6" s="23" t="s">
        <v>0</v>
      </c>
      <c r="B6" s="2" t="s">
        <v>18</v>
      </c>
      <c r="C6" s="2" t="s">
        <v>16</v>
      </c>
    </row>
    <row r="7" spans="1:3" x14ac:dyDescent="0.25">
      <c r="A7" s="35" t="s">
        <v>12</v>
      </c>
      <c r="B7" s="24">
        <v>38384</v>
      </c>
      <c r="C7" s="25">
        <v>45</v>
      </c>
    </row>
    <row r="8" spans="1:3" x14ac:dyDescent="0.25">
      <c r="A8" s="35"/>
      <c r="B8" s="24">
        <v>38412</v>
      </c>
      <c r="C8" s="25">
        <v>42</v>
      </c>
    </row>
    <row r="9" spans="1:3" x14ac:dyDescent="0.25">
      <c r="A9" s="35"/>
      <c r="B9" s="24">
        <v>39142</v>
      </c>
      <c r="C9" s="26">
        <v>40</v>
      </c>
    </row>
    <row r="10" spans="1:3" x14ac:dyDescent="0.25">
      <c r="A10" s="35" t="s">
        <v>13</v>
      </c>
      <c r="B10" s="27">
        <v>38504</v>
      </c>
      <c r="C10" s="2">
        <v>370</v>
      </c>
    </row>
    <row r="11" spans="1:3" x14ac:dyDescent="0.25">
      <c r="A11" s="35"/>
      <c r="B11" s="27">
        <v>38899</v>
      </c>
      <c r="C11" s="28">
        <v>400</v>
      </c>
    </row>
    <row r="12" spans="1:3" x14ac:dyDescent="0.25">
      <c r="A12" s="35"/>
      <c r="B12" s="27">
        <v>38961</v>
      </c>
      <c r="C12" s="28">
        <v>300</v>
      </c>
    </row>
    <row r="13" spans="1:3" x14ac:dyDescent="0.25">
      <c r="A13" s="35"/>
      <c r="B13" s="27">
        <v>39295</v>
      </c>
      <c r="C13" s="28">
        <v>380</v>
      </c>
    </row>
  </sheetData>
  <mergeCells count="2">
    <mergeCell ref="A7:A9"/>
    <mergeCell ref="A10:A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6"/>
  <sheetViews>
    <sheetView topLeftCell="A101" zoomScale="50" zoomScaleNormal="50" workbookViewId="0">
      <selection activeCell="J123" sqref="J123"/>
    </sheetView>
  </sheetViews>
  <sheetFormatPr baseColWidth="10" defaultRowHeight="15" x14ac:dyDescent="0.25"/>
  <cols>
    <col min="1" max="1" width="23.28515625" customWidth="1"/>
    <col min="2" max="2" width="7.7109375" customWidth="1"/>
    <col min="3" max="3" width="14.5703125" customWidth="1"/>
    <col min="4" max="4" width="17.5703125" customWidth="1"/>
    <col min="5" max="5" width="16.42578125" customWidth="1"/>
    <col min="6" max="7" width="16.5703125" customWidth="1"/>
    <col min="8" max="8" width="16.28515625" customWidth="1"/>
    <col min="9" max="9" width="15.42578125" customWidth="1"/>
    <col min="10" max="10" width="18.42578125" customWidth="1"/>
    <col min="11" max="11" width="17.28515625" customWidth="1"/>
    <col min="12" max="12" width="18.85546875" customWidth="1"/>
    <col min="13" max="13" width="19.140625" customWidth="1"/>
    <col min="14" max="15" width="16.140625" customWidth="1"/>
    <col min="16" max="16" width="6.7109375" customWidth="1"/>
    <col min="17" max="17" width="7.28515625" customWidth="1"/>
  </cols>
  <sheetData>
    <row r="1" spans="1:23" s="6" customFormat="1" ht="125.25" x14ac:dyDescent="0.25">
      <c r="A1" s="80" t="s">
        <v>53</v>
      </c>
      <c r="B1" s="81" t="s">
        <v>15</v>
      </c>
      <c r="C1" s="82" t="s">
        <v>72</v>
      </c>
      <c r="D1" s="83" t="s">
        <v>73</v>
      </c>
      <c r="E1" s="84" t="s">
        <v>74</v>
      </c>
      <c r="F1" s="84" t="s">
        <v>75</v>
      </c>
      <c r="G1" s="84" t="s">
        <v>76</v>
      </c>
      <c r="H1" s="84" t="s">
        <v>77</v>
      </c>
      <c r="I1" s="84" t="s">
        <v>78</v>
      </c>
      <c r="J1" s="84" t="s">
        <v>21</v>
      </c>
      <c r="K1" s="84" t="s">
        <v>79</v>
      </c>
      <c r="L1" s="84" t="s">
        <v>80</v>
      </c>
      <c r="M1" s="84" t="s">
        <v>81</v>
      </c>
      <c r="N1" s="85" t="s">
        <v>82</v>
      </c>
      <c r="O1" s="86" t="s">
        <v>83</v>
      </c>
      <c r="P1" s="87" t="s">
        <v>84</v>
      </c>
      <c r="Q1" s="88" t="s">
        <v>85</v>
      </c>
      <c r="R1" s="89" t="s">
        <v>86</v>
      </c>
      <c r="S1" s="89" t="s">
        <v>87</v>
      </c>
      <c r="T1" s="89" t="s">
        <v>88</v>
      </c>
      <c r="U1" s="89" t="s">
        <v>89</v>
      </c>
      <c r="V1" s="89" t="s">
        <v>90</v>
      </c>
      <c r="W1" s="90" t="s">
        <v>91</v>
      </c>
    </row>
    <row r="2" spans="1:23" x14ac:dyDescent="0.25">
      <c r="A2" s="91" t="s">
        <v>92</v>
      </c>
      <c r="B2" s="92" t="s">
        <v>93</v>
      </c>
      <c r="C2" s="93">
        <v>1</v>
      </c>
      <c r="D2" s="94">
        <v>5.7</v>
      </c>
      <c r="E2" s="94">
        <v>0.56999999999999995</v>
      </c>
      <c r="F2" s="94">
        <v>23.7</v>
      </c>
      <c r="G2" s="94">
        <v>17</v>
      </c>
      <c r="H2" s="94">
        <v>4.8099999999999996</v>
      </c>
      <c r="I2" s="94">
        <v>184</v>
      </c>
      <c r="J2" s="94">
        <v>7.3</v>
      </c>
      <c r="K2" s="94">
        <v>0.5</v>
      </c>
      <c r="L2" s="94">
        <v>0.1</v>
      </c>
      <c r="M2" s="94">
        <v>0.14000000000000001</v>
      </c>
      <c r="N2" s="95"/>
      <c r="O2" s="95"/>
      <c r="P2" s="96"/>
      <c r="Q2" s="97"/>
      <c r="R2" s="98"/>
      <c r="S2" s="98"/>
      <c r="T2" s="98"/>
      <c r="U2" s="98"/>
      <c r="V2" s="98"/>
      <c r="W2" s="98"/>
    </row>
    <row r="3" spans="1:23" x14ac:dyDescent="0.25">
      <c r="A3" s="91"/>
      <c r="B3" s="92"/>
      <c r="C3" s="99">
        <v>2</v>
      </c>
      <c r="D3" s="94">
        <v>5.4</v>
      </c>
      <c r="E3" s="94">
        <v>0.52</v>
      </c>
      <c r="F3" s="94">
        <v>31.5</v>
      </c>
      <c r="G3" s="94">
        <v>17</v>
      </c>
      <c r="H3" s="94">
        <v>7.6</v>
      </c>
      <c r="I3" s="94">
        <v>129</v>
      </c>
      <c r="J3" s="94">
        <v>7.3</v>
      </c>
      <c r="K3" s="94">
        <v>0.6</v>
      </c>
      <c r="L3" s="94">
        <v>0.11</v>
      </c>
      <c r="M3" s="94">
        <v>0.11</v>
      </c>
      <c r="N3" s="95"/>
      <c r="O3" s="95"/>
      <c r="P3" s="96"/>
      <c r="Q3" s="97"/>
      <c r="R3" s="2"/>
      <c r="S3" s="2"/>
      <c r="T3" s="2"/>
      <c r="U3" s="2"/>
      <c r="V3" s="2"/>
      <c r="W3" s="2"/>
    </row>
    <row r="4" spans="1:23" x14ac:dyDescent="0.25">
      <c r="A4" s="91"/>
      <c r="B4" s="92"/>
      <c r="C4" s="94">
        <v>3</v>
      </c>
      <c r="D4" s="94">
        <v>2.5299999999999998</v>
      </c>
      <c r="E4" s="94">
        <v>0.2</v>
      </c>
      <c r="F4" s="94">
        <v>18.600000000000001</v>
      </c>
      <c r="G4" s="94">
        <v>17</v>
      </c>
      <c r="H4" s="94">
        <v>3.3</v>
      </c>
      <c r="I4" s="94">
        <v>160</v>
      </c>
      <c r="J4" s="94">
        <v>7.1</v>
      </c>
      <c r="K4" s="94">
        <v>0.5</v>
      </c>
      <c r="L4" s="94">
        <v>0.05</v>
      </c>
      <c r="M4" s="94">
        <v>0.18</v>
      </c>
      <c r="N4" s="95"/>
      <c r="O4" s="95"/>
      <c r="P4" s="96"/>
      <c r="Q4" s="97"/>
      <c r="R4" s="2"/>
      <c r="S4" s="2"/>
      <c r="T4" s="2"/>
      <c r="U4" s="2"/>
      <c r="V4" s="2"/>
      <c r="W4" s="2"/>
    </row>
    <row r="5" spans="1:23" x14ac:dyDescent="0.25">
      <c r="A5" s="91"/>
      <c r="B5" s="92"/>
      <c r="C5" s="99">
        <v>5</v>
      </c>
      <c r="D5" s="94">
        <v>4</v>
      </c>
      <c r="E5" s="94">
        <v>0.92</v>
      </c>
      <c r="F5" s="94">
        <v>21.8</v>
      </c>
      <c r="G5" s="94">
        <v>17</v>
      </c>
      <c r="H5" s="94">
        <v>4.51</v>
      </c>
      <c r="I5" s="94">
        <v>172</v>
      </c>
      <c r="J5" s="94">
        <v>8.2200000000000006</v>
      </c>
      <c r="K5" s="94">
        <v>0.4</v>
      </c>
      <c r="L5" s="94">
        <v>0.06</v>
      </c>
      <c r="M5" s="94">
        <v>0.17</v>
      </c>
      <c r="N5" s="95"/>
      <c r="O5" s="95"/>
      <c r="P5" s="96"/>
      <c r="Q5" s="97"/>
      <c r="R5" s="2"/>
      <c r="S5" s="2"/>
      <c r="T5" s="2"/>
      <c r="U5" s="2"/>
      <c r="V5" s="2"/>
      <c r="W5" s="2"/>
    </row>
    <row r="6" spans="1:23" x14ac:dyDescent="0.25">
      <c r="A6" s="91"/>
      <c r="B6" s="92"/>
      <c r="C6" s="99">
        <v>6</v>
      </c>
      <c r="D6" s="94">
        <v>2.8</v>
      </c>
      <c r="E6" s="94">
        <v>0.18</v>
      </c>
      <c r="F6" s="94">
        <v>46.5</v>
      </c>
      <c r="G6" s="94">
        <v>17</v>
      </c>
      <c r="H6" s="94">
        <v>5.01</v>
      </c>
      <c r="I6" s="94">
        <v>170</v>
      </c>
      <c r="J6" s="94">
        <v>7.6</v>
      </c>
      <c r="K6" s="94">
        <v>0.6</v>
      </c>
      <c r="L6" s="94">
        <v>0.09</v>
      </c>
      <c r="M6" s="94">
        <v>0.23</v>
      </c>
      <c r="N6" s="95"/>
      <c r="O6" s="95"/>
      <c r="P6" s="96"/>
      <c r="Q6" s="97"/>
      <c r="R6" s="2"/>
      <c r="S6" s="2"/>
      <c r="T6" s="2"/>
      <c r="U6" s="2"/>
      <c r="V6" s="2"/>
      <c r="W6" s="2"/>
    </row>
    <row r="7" spans="1:23" x14ac:dyDescent="0.25">
      <c r="A7" s="91"/>
      <c r="B7" s="92"/>
      <c r="C7" s="94">
        <v>7</v>
      </c>
      <c r="D7" s="94">
        <v>5.3</v>
      </c>
      <c r="E7" s="94">
        <v>0.48</v>
      </c>
      <c r="F7" s="94">
        <v>33.46</v>
      </c>
      <c r="G7" s="94">
        <v>17</v>
      </c>
      <c r="H7" s="94">
        <v>7.6</v>
      </c>
      <c r="I7" s="94">
        <v>132</v>
      </c>
      <c r="J7" s="94">
        <v>7.62</v>
      </c>
      <c r="K7" s="94">
        <v>0.8</v>
      </c>
      <c r="L7" s="94">
        <v>0.08</v>
      </c>
      <c r="M7" s="94">
        <v>0.18</v>
      </c>
      <c r="N7" s="95"/>
      <c r="O7" s="95"/>
      <c r="P7" s="96"/>
      <c r="Q7" s="97"/>
      <c r="R7" s="2"/>
      <c r="S7" s="2"/>
      <c r="T7" s="2"/>
      <c r="U7" s="2"/>
      <c r="V7" s="2"/>
      <c r="W7" s="2"/>
    </row>
    <row r="8" spans="1:23" x14ac:dyDescent="0.25">
      <c r="A8" s="91"/>
      <c r="B8" s="92"/>
      <c r="C8" s="94">
        <v>8</v>
      </c>
      <c r="D8" s="94">
        <v>4.8</v>
      </c>
      <c r="E8" s="94">
        <v>0.25</v>
      </c>
      <c r="F8" s="94">
        <v>48.4</v>
      </c>
      <c r="G8" s="94">
        <v>17</v>
      </c>
      <c r="H8" s="94">
        <v>4.32</v>
      </c>
      <c r="I8" s="94">
        <v>131</v>
      </c>
      <c r="J8" s="94">
        <v>7.7</v>
      </c>
      <c r="K8" s="94">
        <v>0.9</v>
      </c>
      <c r="L8" s="94">
        <v>0.17</v>
      </c>
      <c r="M8" s="94">
        <v>0.24</v>
      </c>
      <c r="N8" s="95"/>
      <c r="O8" s="95"/>
      <c r="P8" s="96"/>
      <c r="Q8" s="97"/>
      <c r="R8" s="2"/>
      <c r="S8" s="2"/>
      <c r="T8" s="2"/>
      <c r="U8" s="2"/>
      <c r="V8" s="2"/>
      <c r="W8" s="2"/>
    </row>
    <row r="9" spans="1:23" x14ac:dyDescent="0.25">
      <c r="A9" s="91"/>
      <c r="B9" s="92" t="s">
        <v>94</v>
      </c>
      <c r="C9" s="94">
        <v>1</v>
      </c>
      <c r="D9" s="94">
        <v>3.6</v>
      </c>
      <c r="E9" s="94">
        <v>0.7</v>
      </c>
      <c r="F9" s="94">
        <v>41</v>
      </c>
      <c r="G9" s="94">
        <v>10</v>
      </c>
      <c r="H9" s="94">
        <v>4.8099999999999996</v>
      </c>
      <c r="I9" s="94">
        <v>208</v>
      </c>
      <c r="J9" s="94">
        <v>7</v>
      </c>
      <c r="K9" s="94">
        <v>0.5</v>
      </c>
      <c r="L9" s="94">
        <v>0.18</v>
      </c>
      <c r="M9" s="94">
        <v>0.12</v>
      </c>
      <c r="N9" s="95"/>
      <c r="O9" s="95"/>
      <c r="P9" s="96"/>
      <c r="Q9" s="97"/>
      <c r="R9" s="2"/>
      <c r="S9" s="2"/>
      <c r="T9" s="2"/>
      <c r="U9" s="2"/>
      <c r="V9" s="2"/>
      <c r="W9" s="2"/>
    </row>
    <row r="10" spans="1:23" x14ac:dyDescent="0.25">
      <c r="A10" s="91"/>
      <c r="B10" s="92"/>
      <c r="C10" s="99">
        <v>2</v>
      </c>
      <c r="D10" s="94">
        <v>5.9</v>
      </c>
      <c r="E10" s="94">
        <v>0.87</v>
      </c>
      <c r="F10" s="94">
        <v>31.5</v>
      </c>
      <c r="G10" s="94">
        <v>10</v>
      </c>
      <c r="H10" s="94">
        <v>7.6</v>
      </c>
      <c r="I10" s="94">
        <v>170</v>
      </c>
      <c r="J10" s="94">
        <v>7.3</v>
      </c>
      <c r="K10" s="94">
        <v>0.3</v>
      </c>
      <c r="L10" s="94">
        <v>0.13</v>
      </c>
      <c r="M10" s="94">
        <v>0.11</v>
      </c>
      <c r="N10" s="95"/>
      <c r="O10" s="95"/>
      <c r="P10" s="96"/>
      <c r="Q10" s="97"/>
      <c r="R10" s="2"/>
      <c r="S10" s="2"/>
      <c r="T10" s="2"/>
      <c r="U10" s="2"/>
      <c r="V10" s="2"/>
      <c r="W10" s="2"/>
    </row>
    <row r="11" spans="1:23" x14ac:dyDescent="0.25">
      <c r="A11" s="91"/>
      <c r="B11" s="92"/>
      <c r="C11" s="94">
        <v>3</v>
      </c>
      <c r="D11" s="94">
        <v>3.16</v>
      </c>
      <c r="E11" s="94">
        <v>0.62</v>
      </c>
      <c r="F11" s="94">
        <v>18.600000000000001</v>
      </c>
      <c r="G11" s="94">
        <v>10</v>
      </c>
      <c r="H11" s="94">
        <v>3.3</v>
      </c>
      <c r="I11" s="94">
        <v>221</v>
      </c>
      <c r="J11" s="94">
        <v>6.55</v>
      </c>
      <c r="K11" s="94">
        <v>0.2</v>
      </c>
      <c r="L11" s="94">
        <v>0.17</v>
      </c>
      <c r="M11" s="94">
        <v>0.11</v>
      </c>
      <c r="N11" s="95"/>
      <c r="O11" s="95"/>
      <c r="P11" s="96"/>
      <c r="Q11" s="97"/>
      <c r="R11" s="2"/>
      <c r="S11" s="2"/>
      <c r="T11" s="100"/>
      <c r="U11" s="2"/>
      <c r="V11" s="2"/>
      <c r="W11" s="2"/>
    </row>
    <row r="12" spans="1:23" x14ac:dyDescent="0.25">
      <c r="A12" s="91"/>
      <c r="B12" s="92"/>
      <c r="C12" s="94">
        <v>5</v>
      </c>
      <c r="D12" s="94">
        <v>3.7</v>
      </c>
      <c r="E12" s="94">
        <v>0.99</v>
      </c>
      <c r="F12" s="94">
        <v>53.6</v>
      </c>
      <c r="G12" s="94">
        <v>10</v>
      </c>
      <c r="H12" s="94">
        <v>4.51</v>
      </c>
      <c r="I12" s="94">
        <v>187</v>
      </c>
      <c r="J12" s="101">
        <v>6.7</v>
      </c>
      <c r="K12" s="94">
        <v>0.4</v>
      </c>
      <c r="L12" s="94">
        <v>0.19</v>
      </c>
      <c r="M12" s="94">
        <v>0.09</v>
      </c>
      <c r="N12" s="95"/>
      <c r="O12" s="95"/>
      <c r="P12" s="96"/>
      <c r="Q12" s="97"/>
      <c r="R12" s="2"/>
      <c r="S12" s="2"/>
      <c r="T12" s="98"/>
      <c r="U12" s="2"/>
      <c r="V12" s="2"/>
      <c r="W12" s="2"/>
    </row>
    <row r="13" spans="1:23" x14ac:dyDescent="0.25">
      <c r="A13" s="91"/>
      <c r="B13" s="92"/>
      <c r="C13" s="94">
        <v>6</v>
      </c>
      <c r="D13" s="94">
        <v>3.5</v>
      </c>
      <c r="E13" s="94">
        <v>0.3</v>
      </c>
      <c r="F13" s="94">
        <v>46.5</v>
      </c>
      <c r="G13" s="94">
        <v>10</v>
      </c>
      <c r="H13" s="94">
        <v>5.01</v>
      </c>
      <c r="I13" s="94">
        <v>170</v>
      </c>
      <c r="J13" s="94">
        <v>7.6</v>
      </c>
      <c r="K13" s="94">
        <v>0.4</v>
      </c>
      <c r="L13" s="94">
        <v>0.15</v>
      </c>
      <c r="M13" s="94">
        <v>0.14000000000000001</v>
      </c>
      <c r="N13" s="95"/>
      <c r="O13" s="95"/>
      <c r="P13" s="96"/>
      <c r="Q13" s="97"/>
      <c r="R13" s="2"/>
      <c r="S13" s="2"/>
      <c r="T13" s="2"/>
      <c r="U13" s="2"/>
      <c r="V13" s="2"/>
      <c r="W13" s="2"/>
    </row>
    <row r="14" spans="1:23" x14ac:dyDescent="0.25">
      <c r="A14" s="91"/>
      <c r="B14" s="92"/>
      <c r="C14" s="94">
        <v>7</v>
      </c>
      <c r="D14" s="94">
        <v>5.7</v>
      </c>
      <c r="E14" s="94">
        <v>0.72</v>
      </c>
      <c r="F14" s="94">
        <v>33.46</v>
      </c>
      <c r="G14" s="94">
        <v>10</v>
      </c>
      <c r="H14" s="94">
        <v>7.6</v>
      </c>
      <c r="I14" s="94">
        <v>132</v>
      </c>
      <c r="J14" s="94">
        <v>7.62</v>
      </c>
      <c r="K14" s="94">
        <v>0.3</v>
      </c>
      <c r="L14" s="94">
        <v>0.19</v>
      </c>
      <c r="M14" s="94">
        <v>0.12</v>
      </c>
      <c r="N14" s="95"/>
      <c r="O14" s="95"/>
      <c r="P14" s="96"/>
      <c r="Q14" s="97"/>
      <c r="R14" s="2"/>
      <c r="S14" s="2"/>
      <c r="T14" s="2"/>
      <c r="U14" s="2"/>
      <c r="V14" s="2"/>
      <c r="W14" s="2"/>
    </row>
    <row r="15" spans="1:23" x14ac:dyDescent="0.25">
      <c r="A15" s="91"/>
      <c r="B15" s="102"/>
      <c r="C15" s="103">
        <v>8</v>
      </c>
      <c r="D15" s="103">
        <v>3</v>
      </c>
      <c r="E15" s="103">
        <v>0.28000000000000003</v>
      </c>
      <c r="F15" s="103">
        <v>48.4</v>
      </c>
      <c r="G15" s="103">
        <v>10</v>
      </c>
      <c r="H15" s="103">
        <v>4.32</v>
      </c>
      <c r="I15" s="103">
        <v>131</v>
      </c>
      <c r="J15" s="103">
        <v>7.7</v>
      </c>
      <c r="K15" s="103">
        <v>1.4</v>
      </c>
      <c r="L15" s="103">
        <v>0.15</v>
      </c>
      <c r="M15" s="103">
        <v>0.18</v>
      </c>
      <c r="N15" s="104"/>
      <c r="O15" s="104"/>
      <c r="P15" s="105"/>
      <c r="Q15" s="97"/>
      <c r="R15" s="2"/>
      <c r="S15" s="2"/>
      <c r="T15" s="2"/>
      <c r="U15" s="2"/>
      <c r="V15" s="2"/>
      <c r="W15" s="2"/>
    </row>
    <row r="16" spans="1:23" x14ac:dyDescent="0.25">
      <c r="A16" s="106" t="s">
        <v>95</v>
      </c>
      <c r="B16" s="92" t="s">
        <v>96</v>
      </c>
      <c r="C16" s="94">
        <v>1</v>
      </c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107"/>
      <c r="Q16" s="108"/>
      <c r="R16" s="2"/>
      <c r="S16" s="2"/>
      <c r="T16" s="2"/>
      <c r="U16" s="2"/>
      <c r="V16" s="2"/>
      <c r="W16" s="2"/>
    </row>
    <row r="17" spans="1:23" x14ac:dyDescent="0.25">
      <c r="A17" s="109"/>
      <c r="B17" s="92"/>
      <c r="C17" s="99">
        <v>2</v>
      </c>
      <c r="D17" s="94">
        <v>3.2</v>
      </c>
      <c r="E17" s="94">
        <v>0.41</v>
      </c>
      <c r="F17" s="94">
        <v>49.3</v>
      </c>
      <c r="G17" s="94">
        <v>18</v>
      </c>
      <c r="H17" s="94">
        <v>7.6</v>
      </c>
      <c r="I17" s="94">
        <v>237</v>
      </c>
      <c r="J17" s="94">
        <v>7.63</v>
      </c>
      <c r="K17" s="94">
        <v>0.8</v>
      </c>
      <c r="L17" s="94">
        <v>0.03</v>
      </c>
      <c r="M17" s="94">
        <v>0.14000000000000001</v>
      </c>
      <c r="N17" s="95"/>
      <c r="O17" s="95"/>
      <c r="P17" s="110"/>
      <c r="Q17" s="108"/>
      <c r="R17" s="2"/>
      <c r="S17" s="2"/>
      <c r="T17" s="2"/>
      <c r="U17" s="2"/>
      <c r="V17" s="2"/>
      <c r="W17" s="2"/>
    </row>
    <row r="18" spans="1:23" x14ac:dyDescent="0.25">
      <c r="A18" s="109"/>
      <c r="B18" s="92"/>
      <c r="C18" s="94">
        <v>3</v>
      </c>
      <c r="D18" s="94">
        <v>4</v>
      </c>
      <c r="E18" s="94">
        <v>0.31</v>
      </c>
      <c r="F18" s="94">
        <v>86</v>
      </c>
      <c r="G18" s="94">
        <v>15</v>
      </c>
      <c r="H18" s="94">
        <v>5.7</v>
      </c>
      <c r="I18" s="94">
        <v>271</v>
      </c>
      <c r="J18" s="94">
        <v>7.1</v>
      </c>
      <c r="K18" s="94">
        <v>0.49</v>
      </c>
      <c r="L18" s="94">
        <v>0.03</v>
      </c>
      <c r="M18" s="94">
        <v>0.15</v>
      </c>
      <c r="N18" s="95"/>
      <c r="O18" s="95"/>
      <c r="P18" s="97"/>
      <c r="Q18" s="108"/>
      <c r="R18" s="2"/>
      <c r="S18" s="2"/>
      <c r="T18" s="2"/>
      <c r="U18" s="2"/>
      <c r="V18" s="2"/>
      <c r="W18" s="2"/>
    </row>
    <row r="19" spans="1:23" x14ac:dyDescent="0.25">
      <c r="A19" s="109"/>
      <c r="B19" s="92"/>
      <c r="C19" s="94">
        <v>5</v>
      </c>
      <c r="D19" s="94">
        <v>1.5</v>
      </c>
      <c r="E19" s="94">
        <v>0.32</v>
      </c>
      <c r="F19" s="94">
        <v>42.4</v>
      </c>
      <c r="G19" s="94">
        <v>30</v>
      </c>
      <c r="H19" s="94">
        <v>7.15</v>
      </c>
      <c r="I19" s="94">
        <v>247</v>
      </c>
      <c r="J19" s="94">
        <v>7.17</v>
      </c>
      <c r="K19" s="94">
        <v>0.57999999999999996</v>
      </c>
      <c r="L19" s="94">
        <v>0.04</v>
      </c>
      <c r="M19" s="94">
        <v>0.54</v>
      </c>
      <c r="N19" s="95"/>
      <c r="O19" s="95"/>
      <c r="P19" s="97"/>
      <c r="Q19" s="108"/>
      <c r="R19" s="2"/>
      <c r="S19" s="2"/>
      <c r="T19" s="2"/>
      <c r="U19" s="2"/>
      <c r="V19" s="2"/>
      <c r="W19" s="2"/>
    </row>
    <row r="20" spans="1:23" x14ac:dyDescent="0.25">
      <c r="A20" s="109"/>
      <c r="B20" s="92"/>
      <c r="C20" s="94">
        <v>6</v>
      </c>
      <c r="D20" s="94">
        <v>1.8</v>
      </c>
      <c r="E20" s="94">
        <v>0.15</v>
      </c>
      <c r="F20" s="94">
        <v>56.4</v>
      </c>
      <c r="G20" s="94">
        <v>24</v>
      </c>
      <c r="H20" s="94">
        <v>7.46</v>
      </c>
      <c r="I20" s="94">
        <v>254</v>
      </c>
      <c r="J20" s="94">
        <v>7.27</v>
      </c>
      <c r="K20" s="94">
        <v>1.54</v>
      </c>
      <c r="L20" s="94">
        <v>0.06</v>
      </c>
      <c r="M20" s="94">
        <v>0.18</v>
      </c>
      <c r="N20" s="95"/>
      <c r="O20" s="95"/>
      <c r="P20" s="97"/>
      <c r="Q20" s="108"/>
      <c r="R20" s="2"/>
      <c r="S20" s="2"/>
      <c r="T20" s="2"/>
      <c r="U20" s="2"/>
      <c r="V20" s="2"/>
      <c r="W20" s="2"/>
    </row>
    <row r="21" spans="1:23" x14ac:dyDescent="0.25">
      <c r="A21" s="109"/>
      <c r="B21" s="92"/>
      <c r="C21" s="94">
        <v>7</v>
      </c>
      <c r="D21" s="94">
        <v>3.3</v>
      </c>
      <c r="E21" s="94">
        <v>0.33</v>
      </c>
      <c r="F21" s="94">
        <v>46</v>
      </c>
      <c r="G21" s="94">
        <v>20</v>
      </c>
      <c r="H21" s="94">
        <v>5.7</v>
      </c>
      <c r="I21" s="94">
        <v>235</v>
      </c>
      <c r="J21" s="94">
        <v>7.38</v>
      </c>
      <c r="K21" s="94">
        <v>0.66</v>
      </c>
      <c r="L21" s="94">
        <v>0.03</v>
      </c>
      <c r="M21" s="94">
        <v>0.18</v>
      </c>
      <c r="N21" s="95"/>
      <c r="O21" s="95"/>
      <c r="P21" s="97"/>
      <c r="Q21" s="108"/>
      <c r="R21" s="2"/>
      <c r="S21" s="2"/>
      <c r="T21" s="2"/>
      <c r="U21" s="2"/>
      <c r="V21" s="2"/>
      <c r="W21" s="2"/>
    </row>
    <row r="22" spans="1:23" x14ac:dyDescent="0.25">
      <c r="A22" s="109"/>
      <c r="B22" s="92"/>
      <c r="C22" s="94">
        <v>8</v>
      </c>
      <c r="D22" s="94">
        <v>1.2</v>
      </c>
      <c r="E22" s="94">
        <v>0.1</v>
      </c>
      <c r="F22" s="94">
        <v>63.4</v>
      </c>
      <c r="G22" s="94">
        <v>18</v>
      </c>
      <c r="H22" s="94">
        <v>6.38</v>
      </c>
      <c r="I22" s="94">
        <v>265</v>
      </c>
      <c r="J22" s="94">
        <v>7.15</v>
      </c>
      <c r="K22" s="94">
        <v>1.43</v>
      </c>
      <c r="L22" s="94">
        <v>0.25</v>
      </c>
      <c r="M22" s="94">
        <v>0.54</v>
      </c>
      <c r="N22" s="95"/>
      <c r="O22" s="95"/>
      <c r="P22" s="97"/>
      <c r="Q22" s="108"/>
      <c r="R22" s="2"/>
      <c r="S22" s="2"/>
      <c r="T22" s="2"/>
      <c r="U22" s="2"/>
      <c r="V22" s="2"/>
      <c r="W22" s="2"/>
    </row>
    <row r="23" spans="1:23" x14ac:dyDescent="0.25">
      <c r="A23" s="109"/>
      <c r="B23" s="92" t="s">
        <v>97</v>
      </c>
      <c r="C23" s="94">
        <v>1</v>
      </c>
      <c r="D23" s="94">
        <v>3.6</v>
      </c>
      <c r="E23" s="94">
        <v>0.22</v>
      </c>
      <c r="F23" s="94">
        <v>82.9</v>
      </c>
      <c r="G23" s="94">
        <v>22</v>
      </c>
      <c r="H23" s="94">
        <v>7.15</v>
      </c>
      <c r="I23" s="94">
        <v>245</v>
      </c>
      <c r="J23" s="94">
        <v>7.55</v>
      </c>
      <c r="K23" s="94">
        <v>0.7</v>
      </c>
      <c r="L23" s="94">
        <v>0.2</v>
      </c>
      <c r="M23" s="94">
        <v>0.25</v>
      </c>
      <c r="N23" s="95"/>
      <c r="O23" s="95"/>
      <c r="P23" s="97"/>
      <c r="Q23" s="108"/>
      <c r="R23" s="2"/>
      <c r="S23" s="2"/>
      <c r="T23" s="2"/>
      <c r="U23" s="2"/>
      <c r="V23" s="2"/>
      <c r="W23" s="2"/>
    </row>
    <row r="24" spans="1:23" x14ac:dyDescent="0.25">
      <c r="A24" s="109"/>
      <c r="B24" s="92"/>
      <c r="C24" s="99">
        <v>2</v>
      </c>
      <c r="D24" s="94">
        <v>2.8</v>
      </c>
      <c r="E24" s="94">
        <v>0.27</v>
      </c>
      <c r="F24" s="94">
        <v>49.55</v>
      </c>
      <c r="G24" s="94">
        <v>18</v>
      </c>
      <c r="H24" s="94">
        <v>7.6</v>
      </c>
      <c r="I24" s="94">
        <v>176</v>
      </c>
      <c r="J24" s="94">
        <v>8.34</v>
      </c>
      <c r="K24" s="94">
        <v>0.7</v>
      </c>
      <c r="L24" s="94">
        <v>0.27</v>
      </c>
      <c r="M24" s="94">
        <v>0.22</v>
      </c>
      <c r="N24" s="95"/>
      <c r="O24" s="95"/>
      <c r="P24" s="97"/>
      <c r="Q24" s="108"/>
      <c r="R24" s="2"/>
      <c r="S24" s="2"/>
      <c r="T24" s="2"/>
      <c r="U24" s="2"/>
      <c r="V24" s="2"/>
      <c r="W24" s="2"/>
    </row>
    <row r="25" spans="1:23" x14ac:dyDescent="0.25">
      <c r="A25" s="109"/>
      <c r="B25" s="92"/>
      <c r="C25" s="94">
        <v>3</v>
      </c>
      <c r="D25" s="94">
        <v>0.6</v>
      </c>
      <c r="E25" s="94">
        <v>0.08</v>
      </c>
      <c r="F25" s="94">
        <v>17.3</v>
      </c>
      <c r="G25" s="94">
        <v>16</v>
      </c>
      <c r="H25" s="94">
        <v>6.8</v>
      </c>
      <c r="I25" s="94">
        <v>192.5</v>
      </c>
      <c r="J25" s="94">
        <v>1.86</v>
      </c>
      <c r="K25" s="94">
        <v>1.5</v>
      </c>
      <c r="L25" s="94">
        <v>0.34</v>
      </c>
      <c r="M25" s="94">
        <v>0.56999999999999995</v>
      </c>
      <c r="N25" s="95"/>
      <c r="O25" s="95"/>
      <c r="P25" s="97"/>
      <c r="Q25" s="108"/>
      <c r="R25" s="2"/>
      <c r="S25" s="2"/>
      <c r="T25" s="2"/>
      <c r="U25" s="2"/>
      <c r="V25" s="2"/>
      <c r="W25" s="2"/>
    </row>
    <row r="26" spans="1:23" x14ac:dyDescent="0.25">
      <c r="A26" s="109"/>
      <c r="B26" s="92"/>
      <c r="C26" s="94">
        <v>5</v>
      </c>
      <c r="D26" s="94">
        <v>1.2</v>
      </c>
      <c r="E26" s="94">
        <v>0.12</v>
      </c>
      <c r="F26" s="94">
        <v>82</v>
      </c>
      <c r="G26" s="94">
        <v>10</v>
      </c>
      <c r="H26" s="94">
        <v>5</v>
      </c>
      <c r="I26" s="94">
        <v>237</v>
      </c>
      <c r="J26" s="94">
        <v>6.79</v>
      </c>
      <c r="K26" s="94">
        <v>1.9</v>
      </c>
      <c r="L26" s="94">
        <v>0.42</v>
      </c>
      <c r="M26" s="94">
        <v>0.52</v>
      </c>
      <c r="N26" s="95"/>
      <c r="O26" s="95"/>
      <c r="P26" s="97"/>
      <c r="Q26" s="108"/>
      <c r="R26" s="2"/>
      <c r="S26" s="2"/>
      <c r="T26" s="2"/>
      <c r="U26" s="2"/>
      <c r="V26" s="2"/>
      <c r="W26" s="2"/>
    </row>
    <row r="27" spans="1:23" x14ac:dyDescent="0.25">
      <c r="A27" s="109"/>
      <c r="B27" s="92"/>
      <c r="C27" s="94">
        <v>6</v>
      </c>
      <c r="D27" s="94">
        <v>0.3</v>
      </c>
      <c r="E27" s="94">
        <v>0.04</v>
      </c>
      <c r="F27" s="94">
        <v>46.1</v>
      </c>
      <c r="G27" s="94">
        <v>25</v>
      </c>
      <c r="H27" s="94">
        <v>7.46</v>
      </c>
      <c r="I27" s="94">
        <v>256</v>
      </c>
      <c r="J27" s="94">
        <v>6.78</v>
      </c>
      <c r="K27" s="94">
        <v>1.6</v>
      </c>
      <c r="L27" s="94">
        <v>0.48</v>
      </c>
      <c r="M27" s="94">
        <v>0.86</v>
      </c>
      <c r="N27" s="95"/>
      <c r="O27" s="95"/>
      <c r="P27" s="97"/>
      <c r="Q27" s="108"/>
      <c r="R27" s="25"/>
      <c r="S27" s="25"/>
      <c r="T27" s="25"/>
      <c r="U27" s="25"/>
      <c r="V27" s="25"/>
      <c r="W27" s="25"/>
    </row>
    <row r="28" spans="1:23" x14ac:dyDescent="0.25">
      <c r="A28" s="109"/>
      <c r="B28" s="92"/>
      <c r="C28" s="94">
        <v>7</v>
      </c>
      <c r="D28" s="94">
        <v>2.6</v>
      </c>
      <c r="E28" s="94">
        <v>0.23</v>
      </c>
      <c r="F28" s="94">
        <v>49.75</v>
      </c>
      <c r="G28" s="94">
        <v>22</v>
      </c>
      <c r="H28" s="94">
        <v>5.7</v>
      </c>
      <c r="I28" s="94">
        <v>195.5</v>
      </c>
      <c r="J28" s="94">
        <v>8.2799999999999994</v>
      </c>
      <c r="K28" s="94">
        <v>1.1000000000000001</v>
      </c>
      <c r="L28" s="94">
        <v>0.15</v>
      </c>
      <c r="M28" s="94">
        <v>0.26</v>
      </c>
      <c r="N28" s="95"/>
      <c r="O28" s="95"/>
      <c r="P28" s="97"/>
      <c r="Q28" s="108"/>
      <c r="R28" s="25"/>
      <c r="S28" s="25"/>
      <c r="T28" s="25"/>
      <c r="U28" s="25"/>
      <c r="V28" s="25"/>
      <c r="W28" s="25"/>
    </row>
    <row r="29" spans="1:23" x14ac:dyDescent="0.25">
      <c r="A29" s="109"/>
      <c r="B29" s="92"/>
      <c r="C29" s="94">
        <v>8</v>
      </c>
      <c r="D29" s="94">
        <v>0.98</v>
      </c>
      <c r="E29" s="94">
        <v>0.08</v>
      </c>
      <c r="F29" s="94">
        <v>52.4</v>
      </c>
      <c r="G29" s="94">
        <v>23</v>
      </c>
      <c r="H29" s="94">
        <v>6.61</v>
      </c>
      <c r="I29" s="94">
        <v>256</v>
      </c>
      <c r="J29" s="94">
        <v>6.85</v>
      </c>
      <c r="K29" s="94">
        <v>0.7</v>
      </c>
      <c r="L29" s="94">
        <v>0.24</v>
      </c>
      <c r="M29" s="94">
        <v>0.28000000000000003</v>
      </c>
      <c r="N29" s="95"/>
      <c r="O29" s="95"/>
      <c r="P29" s="97"/>
      <c r="Q29" s="108"/>
      <c r="R29" s="25"/>
      <c r="S29" s="25"/>
      <c r="T29" s="25"/>
      <c r="U29" s="25"/>
      <c r="V29" s="25"/>
      <c r="W29" s="25"/>
    </row>
    <row r="30" spans="1:23" x14ac:dyDescent="0.25">
      <c r="A30" s="109"/>
      <c r="B30" s="92"/>
      <c r="C30" s="93">
        <v>2</v>
      </c>
      <c r="D30" s="93">
        <v>0.6</v>
      </c>
      <c r="E30" s="93">
        <v>0.3</v>
      </c>
      <c r="F30" s="93">
        <v>39.700000000000003</v>
      </c>
      <c r="G30" s="93"/>
      <c r="H30" s="93"/>
      <c r="I30" s="93"/>
      <c r="J30" s="93">
        <v>6.05</v>
      </c>
      <c r="K30" s="93"/>
      <c r="L30" s="93"/>
      <c r="M30" s="93"/>
      <c r="N30" s="95"/>
      <c r="O30" s="95"/>
      <c r="P30" s="111">
        <v>32.299999999999997</v>
      </c>
      <c r="Q30" s="112">
        <v>62</v>
      </c>
      <c r="R30" s="25"/>
      <c r="S30" s="25"/>
      <c r="T30" s="25"/>
      <c r="U30" s="25"/>
      <c r="V30" s="25"/>
      <c r="W30" s="25"/>
    </row>
    <row r="31" spans="1:23" x14ac:dyDescent="0.25">
      <c r="A31" s="109"/>
      <c r="B31" s="92"/>
      <c r="C31" s="93">
        <v>7</v>
      </c>
      <c r="D31" s="93">
        <v>2.31</v>
      </c>
      <c r="E31" s="93">
        <v>0.28000000000000003</v>
      </c>
      <c r="F31" s="93">
        <v>45.5</v>
      </c>
      <c r="G31" s="93"/>
      <c r="H31" s="93"/>
      <c r="I31" s="93"/>
      <c r="J31" s="93">
        <v>6.86</v>
      </c>
      <c r="K31" s="93"/>
      <c r="L31" s="93"/>
      <c r="M31" s="93"/>
      <c r="N31" s="95"/>
      <c r="O31" s="95"/>
      <c r="P31" s="111">
        <v>31</v>
      </c>
      <c r="Q31" s="112">
        <v>90.1</v>
      </c>
      <c r="R31" s="25"/>
      <c r="S31" s="25"/>
      <c r="T31" s="25"/>
      <c r="U31" s="25"/>
      <c r="V31" s="25"/>
      <c r="W31" s="25"/>
    </row>
    <row r="32" spans="1:23" x14ac:dyDescent="0.25">
      <c r="A32" s="113"/>
      <c r="B32" s="92"/>
      <c r="C32" s="93">
        <v>3</v>
      </c>
      <c r="D32" s="93">
        <v>0.46</v>
      </c>
      <c r="E32" s="93">
        <v>0.13</v>
      </c>
      <c r="F32" s="93">
        <v>38.6</v>
      </c>
      <c r="G32" s="93"/>
      <c r="H32" s="93"/>
      <c r="I32" s="93"/>
      <c r="J32" s="93">
        <v>6.6</v>
      </c>
      <c r="K32" s="93"/>
      <c r="L32" s="93"/>
      <c r="M32" s="93"/>
      <c r="N32" s="95"/>
      <c r="O32" s="95"/>
      <c r="P32" s="111">
        <v>31</v>
      </c>
      <c r="Q32" s="112">
        <v>71</v>
      </c>
      <c r="R32" s="25"/>
      <c r="S32" s="25"/>
      <c r="T32" s="25"/>
      <c r="U32" s="25"/>
      <c r="V32" s="25"/>
      <c r="W32" s="25"/>
    </row>
    <row r="33" spans="1:23" x14ac:dyDescent="0.25">
      <c r="A33" s="106" t="s">
        <v>98</v>
      </c>
      <c r="B33" s="114" t="s">
        <v>99</v>
      </c>
      <c r="C33" s="115">
        <v>1</v>
      </c>
      <c r="D33" s="115">
        <v>2.6</v>
      </c>
      <c r="E33" s="115">
        <v>0.28000000000000003</v>
      </c>
      <c r="F33" s="115">
        <v>143.5</v>
      </c>
      <c r="G33" s="115">
        <v>38</v>
      </c>
      <c r="H33" s="115">
        <v>3.5</v>
      </c>
      <c r="I33" s="115">
        <v>227</v>
      </c>
      <c r="J33" s="115">
        <v>7.72</v>
      </c>
      <c r="K33" s="115">
        <v>0.7</v>
      </c>
      <c r="L33" s="115">
        <v>0.31</v>
      </c>
      <c r="M33" s="115">
        <v>0.26</v>
      </c>
      <c r="N33" s="116"/>
      <c r="O33" s="116"/>
      <c r="P33" s="117"/>
      <c r="Q33" s="118"/>
      <c r="R33" s="25"/>
      <c r="S33" s="25"/>
      <c r="T33" s="25"/>
      <c r="U33" s="25"/>
      <c r="V33" s="25"/>
      <c r="W33" s="25"/>
    </row>
    <row r="34" spans="1:23" x14ac:dyDescent="0.25">
      <c r="A34" s="109"/>
      <c r="B34" s="92"/>
      <c r="C34" s="94">
        <v>2</v>
      </c>
      <c r="D34" s="94">
        <v>3.4</v>
      </c>
      <c r="E34" s="94">
        <v>0.32</v>
      </c>
      <c r="F34" s="94">
        <v>55.95</v>
      </c>
      <c r="G34" s="94">
        <v>20</v>
      </c>
      <c r="H34" s="94">
        <v>6.8</v>
      </c>
      <c r="I34" s="94">
        <v>315</v>
      </c>
      <c r="J34" s="94">
        <v>7.34</v>
      </c>
      <c r="K34" s="94">
        <v>0.26</v>
      </c>
      <c r="L34" s="94">
        <v>0.2</v>
      </c>
      <c r="M34" s="94">
        <v>1.1100000000000001</v>
      </c>
      <c r="N34" s="95"/>
      <c r="O34" s="95"/>
      <c r="P34" s="117"/>
      <c r="Q34" s="118"/>
      <c r="R34" s="25"/>
      <c r="S34" s="25"/>
      <c r="T34" s="25"/>
      <c r="U34" s="25"/>
      <c r="V34" s="25"/>
      <c r="W34" s="25"/>
    </row>
    <row r="35" spans="1:23" x14ac:dyDescent="0.25">
      <c r="A35" s="109"/>
      <c r="B35" s="92"/>
      <c r="C35" s="94">
        <v>3</v>
      </c>
      <c r="D35" s="94">
        <v>0.42</v>
      </c>
      <c r="E35" s="94">
        <v>0.28000000000000003</v>
      </c>
      <c r="F35" s="94">
        <v>72.900000000000006</v>
      </c>
      <c r="G35" s="94">
        <v>17</v>
      </c>
      <c r="H35" s="94">
        <v>5.32</v>
      </c>
      <c r="I35" s="94">
        <v>210</v>
      </c>
      <c r="J35" s="94">
        <v>6.75</v>
      </c>
      <c r="K35" s="94">
        <v>1</v>
      </c>
      <c r="L35" s="94">
        <v>0.33</v>
      </c>
      <c r="M35" s="94">
        <v>0.22</v>
      </c>
      <c r="N35" s="95"/>
      <c r="O35" s="95"/>
      <c r="P35" s="117"/>
      <c r="Q35" s="118"/>
      <c r="R35" s="25"/>
      <c r="S35" s="25"/>
      <c r="T35" s="25"/>
      <c r="U35" s="25"/>
      <c r="V35" s="25"/>
      <c r="W35" s="25"/>
    </row>
    <row r="36" spans="1:23" x14ac:dyDescent="0.25">
      <c r="A36" s="109"/>
      <c r="B36" s="92"/>
      <c r="C36" s="94">
        <v>5</v>
      </c>
      <c r="D36" s="94">
        <v>1.6</v>
      </c>
      <c r="E36" s="94">
        <v>0.06</v>
      </c>
      <c r="F36" s="94">
        <v>46.7</v>
      </c>
      <c r="G36" s="94">
        <v>18</v>
      </c>
      <c r="H36" s="94">
        <v>8.6</v>
      </c>
      <c r="I36" s="94">
        <v>186</v>
      </c>
      <c r="J36" s="94">
        <v>8.1</v>
      </c>
      <c r="K36" s="94">
        <v>1.3</v>
      </c>
      <c r="L36" s="94">
        <v>0.31</v>
      </c>
      <c r="M36" s="94">
        <v>0.51</v>
      </c>
      <c r="N36" s="95"/>
      <c r="O36" s="95"/>
      <c r="P36" s="117"/>
      <c r="Q36" s="118"/>
      <c r="R36" s="25"/>
      <c r="S36" s="25"/>
      <c r="T36" s="25"/>
      <c r="U36" s="25"/>
      <c r="V36" s="25"/>
      <c r="W36" s="25"/>
    </row>
    <row r="37" spans="1:23" x14ac:dyDescent="0.25">
      <c r="A37" s="109"/>
      <c r="B37" s="92"/>
      <c r="C37" s="94">
        <v>6</v>
      </c>
      <c r="D37" s="94">
        <v>0.54</v>
      </c>
      <c r="E37" s="94">
        <v>0.4</v>
      </c>
      <c r="F37" s="94">
        <v>82</v>
      </c>
      <c r="G37" s="94">
        <v>20</v>
      </c>
      <c r="H37" s="94">
        <v>5.5</v>
      </c>
      <c r="I37" s="94">
        <v>163</v>
      </c>
      <c r="J37" s="94">
        <v>7.03</v>
      </c>
      <c r="K37" s="94">
        <v>2.8</v>
      </c>
      <c r="L37" s="94">
        <v>1.43</v>
      </c>
      <c r="M37" s="94">
        <v>2.57</v>
      </c>
      <c r="N37" s="95"/>
      <c r="O37" s="95"/>
      <c r="P37" s="117"/>
      <c r="Q37" s="118"/>
      <c r="R37" s="25"/>
      <c r="S37" s="25"/>
      <c r="T37" s="25"/>
      <c r="U37" s="25"/>
      <c r="V37" s="25"/>
      <c r="W37" s="25"/>
    </row>
    <row r="38" spans="1:23" x14ac:dyDescent="0.25">
      <c r="A38" s="109"/>
      <c r="B38" s="92"/>
      <c r="C38" s="94">
        <v>7</v>
      </c>
      <c r="D38" s="94">
        <v>3.35</v>
      </c>
      <c r="E38" s="94">
        <v>0.35</v>
      </c>
      <c r="F38" s="94">
        <v>56.95</v>
      </c>
      <c r="G38" s="94">
        <v>21</v>
      </c>
      <c r="H38" s="94">
        <v>7</v>
      </c>
      <c r="I38" s="94">
        <v>138</v>
      </c>
      <c r="J38" s="94">
        <v>7.38</v>
      </c>
      <c r="K38" s="94">
        <v>0.27</v>
      </c>
      <c r="L38" s="94">
        <v>0.21</v>
      </c>
      <c r="M38" s="94">
        <v>1.1499999999999999</v>
      </c>
      <c r="N38" s="95"/>
      <c r="O38" s="95"/>
      <c r="P38" s="117"/>
      <c r="Q38" s="118"/>
      <c r="R38" s="25"/>
      <c r="S38" s="25"/>
      <c r="T38" s="25"/>
      <c r="U38" s="25"/>
      <c r="V38" s="25"/>
      <c r="W38" s="25"/>
    </row>
    <row r="39" spans="1:23" x14ac:dyDescent="0.25">
      <c r="A39" s="119"/>
      <c r="B39" s="92"/>
      <c r="C39" s="94">
        <v>8</v>
      </c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5"/>
      <c r="O39" s="95"/>
      <c r="P39" s="117"/>
      <c r="Q39" s="118"/>
      <c r="R39" s="25"/>
      <c r="S39" s="25"/>
      <c r="T39" s="25"/>
      <c r="U39" s="25"/>
      <c r="V39" s="25"/>
      <c r="W39" s="25"/>
    </row>
    <row r="40" spans="1:23" x14ac:dyDescent="0.25">
      <c r="A40" s="120" t="s">
        <v>100</v>
      </c>
      <c r="B40" s="114" t="s">
        <v>101</v>
      </c>
      <c r="C40" s="115">
        <v>1</v>
      </c>
      <c r="D40" s="115">
        <v>5.5</v>
      </c>
      <c r="E40" s="115">
        <v>0.95</v>
      </c>
      <c r="F40" s="115">
        <v>87.8</v>
      </c>
      <c r="G40" s="115">
        <v>27</v>
      </c>
      <c r="H40" s="115">
        <v>3.5</v>
      </c>
      <c r="I40" s="115">
        <v>259</v>
      </c>
      <c r="J40" s="115">
        <v>6.49</v>
      </c>
      <c r="K40" s="115">
        <v>0.5</v>
      </c>
      <c r="L40" s="115">
        <v>0.11</v>
      </c>
      <c r="M40" s="115">
        <v>0.15</v>
      </c>
      <c r="N40" s="116"/>
      <c r="O40" s="116"/>
      <c r="P40" s="121"/>
      <c r="Q40" s="122"/>
      <c r="R40" s="25"/>
      <c r="S40" s="25"/>
      <c r="T40" s="25"/>
      <c r="U40" s="25"/>
      <c r="V40" s="25"/>
      <c r="W40" s="25"/>
    </row>
    <row r="41" spans="1:23" x14ac:dyDescent="0.25">
      <c r="A41" s="109"/>
      <c r="B41" s="92"/>
      <c r="C41" s="99">
        <v>2</v>
      </c>
      <c r="D41" s="94">
        <v>4.8</v>
      </c>
      <c r="E41" s="94">
        <v>0.56999999999999995</v>
      </c>
      <c r="F41" s="94">
        <v>56.9</v>
      </c>
      <c r="G41" s="94">
        <v>25</v>
      </c>
      <c r="H41" s="94">
        <v>5.49</v>
      </c>
      <c r="I41" s="94">
        <v>219</v>
      </c>
      <c r="J41" s="94">
        <v>6.37</v>
      </c>
      <c r="K41" s="94">
        <v>0.9</v>
      </c>
      <c r="L41" s="94">
        <v>0.19</v>
      </c>
      <c r="M41" s="94">
        <v>0.14000000000000001</v>
      </c>
      <c r="N41" s="95"/>
      <c r="O41" s="95"/>
      <c r="P41" s="121"/>
      <c r="Q41" s="122"/>
      <c r="R41" s="25"/>
      <c r="S41" s="25"/>
      <c r="T41" s="25"/>
      <c r="U41" s="25"/>
      <c r="V41" s="25"/>
      <c r="W41" s="25"/>
    </row>
    <row r="42" spans="1:23" x14ac:dyDescent="0.25">
      <c r="A42" s="109"/>
      <c r="B42" s="92"/>
      <c r="C42" s="94">
        <v>3</v>
      </c>
      <c r="D42" s="94">
        <v>3.2</v>
      </c>
      <c r="E42" s="94">
        <v>0.32</v>
      </c>
      <c r="F42" s="94">
        <v>57.1</v>
      </c>
      <c r="G42" s="94">
        <v>13</v>
      </c>
      <c r="H42" s="94">
        <v>5.03</v>
      </c>
      <c r="I42" s="94">
        <v>269</v>
      </c>
      <c r="J42" s="94">
        <v>6.96</v>
      </c>
      <c r="K42" s="94">
        <v>0.5</v>
      </c>
      <c r="L42" s="94">
        <v>0.17</v>
      </c>
      <c r="M42" s="94">
        <v>0.23</v>
      </c>
      <c r="N42" s="95"/>
      <c r="O42" s="95"/>
      <c r="P42" s="121"/>
      <c r="Q42" s="122"/>
      <c r="R42" s="25"/>
      <c r="S42" s="25"/>
      <c r="T42" s="25"/>
      <c r="U42" s="25"/>
      <c r="V42" s="25"/>
      <c r="W42" s="25"/>
    </row>
    <row r="43" spans="1:23" x14ac:dyDescent="0.25">
      <c r="A43" s="109"/>
      <c r="B43" s="92"/>
      <c r="C43" s="94">
        <v>5</v>
      </c>
      <c r="D43" s="94">
        <v>3</v>
      </c>
      <c r="E43" s="94">
        <v>0.1</v>
      </c>
      <c r="F43" s="94">
        <v>38.799999999999997</v>
      </c>
      <c r="G43" s="94">
        <v>15</v>
      </c>
      <c r="H43" s="94">
        <v>4.3</v>
      </c>
      <c r="I43" s="94">
        <v>140</v>
      </c>
      <c r="J43" s="94">
        <v>7.7</v>
      </c>
      <c r="K43" s="94">
        <v>1.1000000000000001</v>
      </c>
      <c r="L43" s="94">
        <v>0.11</v>
      </c>
      <c r="M43" s="94">
        <v>0.17</v>
      </c>
      <c r="N43" s="95"/>
      <c r="O43" s="95"/>
      <c r="P43" s="121"/>
      <c r="Q43" s="122"/>
      <c r="R43" s="25"/>
      <c r="S43" s="25"/>
      <c r="T43" s="25"/>
      <c r="U43" s="25"/>
      <c r="V43" s="25"/>
      <c r="W43" s="25"/>
    </row>
    <row r="44" spans="1:23" x14ac:dyDescent="0.25">
      <c r="A44" s="109"/>
      <c r="B44" s="92"/>
      <c r="C44" s="94">
        <v>6</v>
      </c>
      <c r="D44" s="94">
        <v>2.2999999999999998</v>
      </c>
      <c r="E44" s="94">
        <v>0.28000000000000003</v>
      </c>
      <c r="F44" s="94">
        <v>69.099999999999994</v>
      </c>
      <c r="G44" s="94">
        <v>25</v>
      </c>
      <c r="H44" s="94">
        <v>5.32</v>
      </c>
      <c r="I44" s="94">
        <v>262</v>
      </c>
      <c r="J44" s="94">
        <v>6.4</v>
      </c>
      <c r="K44" s="94">
        <v>0.5</v>
      </c>
      <c r="L44" s="94">
        <v>0.18</v>
      </c>
      <c r="M44" s="94">
        <v>0.23</v>
      </c>
      <c r="N44" s="95"/>
      <c r="O44" s="95"/>
      <c r="P44" s="121"/>
      <c r="Q44" s="122"/>
      <c r="R44" s="25"/>
      <c r="S44" s="25"/>
      <c r="T44" s="25"/>
      <c r="U44" s="25"/>
      <c r="V44" s="25"/>
      <c r="W44" s="25"/>
    </row>
    <row r="45" spans="1:23" x14ac:dyDescent="0.25">
      <c r="A45" s="109"/>
      <c r="B45" s="92"/>
      <c r="C45" s="94">
        <v>7</v>
      </c>
      <c r="D45" s="94">
        <v>4.5999999999999996</v>
      </c>
      <c r="E45" s="94">
        <v>0.48</v>
      </c>
      <c r="F45" s="94">
        <v>63.3</v>
      </c>
      <c r="G45" s="94">
        <v>25</v>
      </c>
      <c r="H45" s="94">
        <v>5.52</v>
      </c>
      <c r="I45" s="94">
        <v>174</v>
      </c>
      <c r="J45" s="94">
        <v>7.36</v>
      </c>
      <c r="K45" s="94">
        <v>1.9</v>
      </c>
      <c r="L45" s="94">
        <v>0.19</v>
      </c>
      <c r="M45" s="94">
        <v>0.17</v>
      </c>
      <c r="N45" s="95"/>
      <c r="O45" s="95"/>
      <c r="P45" s="121"/>
      <c r="Q45" s="122"/>
      <c r="R45" s="25"/>
      <c r="S45" s="25"/>
      <c r="T45" s="25"/>
      <c r="U45" s="25"/>
      <c r="V45" s="25"/>
      <c r="W45" s="25"/>
    </row>
    <row r="46" spans="1:23" x14ac:dyDescent="0.25">
      <c r="A46" s="109"/>
      <c r="B46" s="92"/>
      <c r="C46" s="94">
        <v>8</v>
      </c>
      <c r="D46" s="94">
        <v>4</v>
      </c>
      <c r="E46" s="94">
        <v>0.34</v>
      </c>
      <c r="F46" s="94">
        <v>88.5</v>
      </c>
      <c r="G46" s="94">
        <v>26</v>
      </c>
      <c r="H46" s="94">
        <v>4</v>
      </c>
      <c r="I46" s="94">
        <v>262</v>
      </c>
      <c r="J46" s="94">
        <v>6.31</v>
      </c>
      <c r="K46" s="94">
        <v>2.4</v>
      </c>
      <c r="L46" s="94">
        <v>0.17</v>
      </c>
      <c r="M46" s="94">
        <v>0.19</v>
      </c>
      <c r="N46" s="95"/>
      <c r="O46" s="95"/>
      <c r="P46" s="121"/>
      <c r="Q46" s="122"/>
      <c r="R46" s="25"/>
      <c r="S46" s="25"/>
      <c r="T46" s="25"/>
      <c r="U46" s="25"/>
      <c r="V46" s="25"/>
      <c r="W46" s="25"/>
    </row>
    <row r="47" spans="1:23" x14ac:dyDescent="0.25">
      <c r="A47" s="109"/>
      <c r="B47" s="92" t="s">
        <v>102</v>
      </c>
      <c r="C47" s="93">
        <v>2</v>
      </c>
      <c r="D47" s="93">
        <v>3</v>
      </c>
      <c r="E47" s="93">
        <v>0.64</v>
      </c>
      <c r="F47" s="93">
        <v>45</v>
      </c>
      <c r="G47" s="94"/>
      <c r="H47" s="94"/>
      <c r="I47" s="94"/>
      <c r="J47" s="93">
        <v>6.95</v>
      </c>
      <c r="K47" s="123">
        <v>6.45E-3</v>
      </c>
      <c r="L47" s="123">
        <v>6.4694999999999989E-2</v>
      </c>
      <c r="M47" s="123">
        <v>5.0239999999999998E-3</v>
      </c>
      <c r="N47" s="94"/>
      <c r="O47" s="94"/>
      <c r="P47" s="111">
        <v>33.5</v>
      </c>
      <c r="Q47" s="112">
        <v>76.2</v>
      </c>
      <c r="R47" s="25"/>
      <c r="S47" s="25"/>
      <c r="T47" s="25"/>
      <c r="U47" s="25"/>
      <c r="V47" s="25"/>
      <c r="W47" s="124">
        <v>1.6678116444447688</v>
      </c>
    </row>
    <row r="48" spans="1:23" x14ac:dyDescent="0.25">
      <c r="A48" s="109"/>
      <c r="B48" s="92"/>
      <c r="C48" s="93">
        <v>7</v>
      </c>
      <c r="D48" s="93">
        <v>2.89</v>
      </c>
      <c r="E48" s="93">
        <v>0.25</v>
      </c>
      <c r="F48" s="93">
        <v>42.6</v>
      </c>
      <c r="G48" s="94"/>
      <c r="H48" s="94"/>
      <c r="I48" s="94"/>
      <c r="J48" s="93">
        <v>6.8</v>
      </c>
      <c r="K48" s="123">
        <v>3.6309999999999997E-3</v>
      </c>
      <c r="L48" s="123">
        <v>2.8805999999999998E-2</v>
      </c>
      <c r="M48" s="123">
        <v>1.1462E-2</v>
      </c>
      <c r="N48" s="94"/>
      <c r="O48" s="94"/>
      <c r="P48" s="111">
        <v>34.4</v>
      </c>
      <c r="Q48" s="112">
        <v>84.8</v>
      </c>
      <c r="R48" s="25"/>
      <c r="S48" s="25"/>
      <c r="T48" s="25"/>
      <c r="U48" s="25"/>
      <c r="V48" s="25"/>
      <c r="W48" s="124">
        <v>3.0895354485907931</v>
      </c>
    </row>
    <row r="49" spans="1:23" x14ac:dyDescent="0.25">
      <c r="A49" s="109"/>
      <c r="B49" s="92"/>
      <c r="C49" s="93">
        <v>3</v>
      </c>
      <c r="D49" s="93">
        <v>4</v>
      </c>
      <c r="E49" s="93">
        <v>0.26</v>
      </c>
      <c r="F49" s="93">
        <v>36</v>
      </c>
      <c r="G49" s="94"/>
      <c r="H49" s="94"/>
      <c r="I49" s="94"/>
      <c r="J49" s="93">
        <v>7</v>
      </c>
      <c r="K49" s="123">
        <v>3.6440000000000001E-3</v>
      </c>
      <c r="L49" s="123">
        <v>2.1325000000000004E-2</v>
      </c>
      <c r="M49" s="123">
        <v>1.7290000000000001E-3</v>
      </c>
      <c r="N49" s="94"/>
      <c r="O49" s="94"/>
      <c r="P49" s="111">
        <v>34</v>
      </c>
      <c r="Q49" s="112">
        <v>102</v>
      </c>
      <c r="R49" s="25"/>
      <c r="S49" s="25"/>
      <c r="T49" s="25"/>
      <c r="U49" s="25"/>
      <c r="V49" s="25"/>
      <c r="W49" s="124">
        <v>0.60100961986202917</v>
      </c>
    </row>
    <row r="50" spans="1:23" x14ac:dyDescent="0.25">
      <c r="A50" s="109"/>
      <c r="B50" s="92" t="s">
        <v>103</v>
      </c>
      <c r="C50" s="93">
        <v>2</v>
      </c>
      <c r="D50" s="93">
        <v>2.1</v>
      </c>
      <c r="E50" s="93">
        <v>0.63</v>
      </c>
      <c r="F50" s="93">
        <v>18.8</v>
      </c>
      <c r="G50" s="94"/>
      <c r="H50" s="94"/>
      <c r="I50" s="94"/>
      <c r="J50" s="93">
        <v>6.46</v>
      </c>
      <c r="K50" s="123">
        <v>5.9570999999999999E-2</v>
      </c>
      <c r="L50" s="123">
        <v>0.151731</v>
      </c>
      <c r="M50" s="123">
        <v>7.3799999999999994E-4</v>
      </c>
      <c r="N50" s="94"/>
      <c r="O50" s="94"/>
      <c r="P50" s="111">
        <v>30.6</v>
      </c>
      <c r="Q50" s="112">
        <v>54.7</v>
      </c>
      <c r="R50" s="25"/>
      <c r="S50" s="25"/>
      <c r="T50" s="25"/>
      <c r="U50" s="25"/>
      <c r="V50" s="25"/>
      <c r="W50" s="124">
        <v>2.0153592164648551</v>
      </c>
    </row>
    <row r="51" spans="1:23" x14ac:dyDescent="0.25">
      <c r="A51" s="109"/>
      <c r="B51" s="92"/>
      <c r="C51" s="93">
        <v>7</v>
      </c>
      <c r="D51" s="93">
        <v>3.1</v>
      </c>
      <c r="E51" s="93">
        <v>0.37</v>
      </c>
      <c r="F51" s="93">
        <v>24.2</v>
      </c>
      <c r="G51" s="94"/>
      <c r="H51" s="94"/>
      <c r="I51" s="94"/>
      <c r="J51" s="93">
        <v>7.02</v>
      </c>
      <c r="K51" s="123">
        <v>4.9786000000000004E-2</v>
      </c>
      <c r="L51" s="123">
        <v>9.2470999999999998E-2</v>
      </c>
      <c r="M51" s="123">
        <v>1.7849999999999999E-3</v>
      </c>
      <c r="N51" s="94"/>
      <c r="O51" s="94"/>
      <c r="P51" s="111">
        <v>32.299999999999997</v>
      </c>
      <c r="Q51" s="112">
        <v>33.5</v>
      </c>
      <c r="R51" s="25"/>
      <c r="S51" s="25"/>
      <c r="T51" s="25"/>
      <c r="U51" s="25"/>
      <c r="V51" s="25"/>
      <c r="W51" s="124">
        <v>3.8899998248593386</v>
      </c>
    </row>
    <row r="52" spans="1:23" x14ac:dyDescent="0.25">
      <c r="A52" s="109"/>
      <c r="B52" s="92"/>
      <c r="C52" s="93">
        <v>3</v>
      </c>
      <c r="D52" s="93">
        <v>4.0999999999999996</v>
      </c>
      <c r="E52" s="93">
        <v>0.26</v>
      </c>
      <c r="F52" s="93">
        <v>37</v>
      </c>
      <c r="G52" s="94"/>
      <c r="H52" s="94"/>
      <c r="I52" s="94"/>
      <c r="J52" s="93">
        <v>7.46</v>
      </c>
      <c r="K52" s="123">
        <v>4.777E-3</v>
      </c>
      <c r="L52" s="123">
        <v>9.2364000000000002E-2</v>
      </c>
      <c r="M52" s="123">
        <v>7.986E-3</v>
      </c>
      <c r="N52" s="94"/>
      <c r="O52" s="94"/>
      <c r="P52" s="111">
        <v>35</v>
      </c>
      <c r="Q52" s="112">
        <v>105</v>
      </c>
      <c r="R52" s="25"/>
      <c r="S52" s="25"/>
      <c r="T52" s="25"/>
      <c r="U52" s="25"/>
      <c r="V52" s="25"/>
      <c r="W52" s="124">
        <v>3.7399405539009152</v>
      </c>
    </row>
    <row r="53" spans="1:23" x14ac:dyDescent="0.25">
      <c r="A53" s="109"/>
      <c r="B53" s="92" t="s">
        <v>104</v>
      </c>
      <c r="C53" s="93">
        <v>2</v>
      </c>
      <c r="D53" s="93">
        <v>4</v>
      </c>
      <c r="E53" s="93"/>
      <c r="F53" s="125">
        <v>19.466666666666665</v>
      </c>
      <c r="G53" s="94"/>
      <c r="H53" s="94"/>
      <c r="I53" s="94"/>
      <c r="J53" s="125">
        <v>6.419999999999999</v>
      </c>
      <c r="K53" s="93"/>
      <c r="L53" s="93"/>
      <c r="M53" s="93"/>
      <c r="N53" s="94"/>
      <c r="O53" s="94"/>
      <c r="P53" s="126">
        <v>31.966666666666669</v>
      </c>
      <c r="Q53" s="127">
        <v>57.073076923076933</v>
      </c>
      <c r="R53" s="25"/>
      <c r="S53" s="25"/>
      <c r="T53" s="25"/>
      <c r="U53" s="25"/>
      <c r="V53" s="25"/>
      <c r="W53" s="124"/>
    </row>
    <row r="54" spans="1:23" x14ac:dyDescent="0.25">
      <c r="A54" s="109"/>
      <c r="B54" s="92"/>
      <c r="C54" s="93">
        <v>7</v>
      </c>
      <c r="D54" s="93">
        <v>5.8</v>
      </c>
      <c r="E54" s="93"/>
      <c r="F54" s="125">
        <v>30.166666666666668</v>
      </c>
      <c r="G54" s="94"/>
      <c r="H54" s="94"/>
      <c r="I54" s="94"/>
      <c r="J54" s="125">
        <v>6.7766666666666673</v>
      </c>
      <c r="K54" s="93"/>
      <c r="L54" s="93"/>
      <c r="M54" s="93"/>
      <c r="N54" s="94"/>
      <c r="O54" s="94"/>
      <c r="P54" s="126">
        <v>30.433333333333334</v>
      </c>
      <c r="Q54" s="127">
        <v>72.092307692307699</v>
      </c>
      <c r="R54" s="25"/>
      <c r="S54" s="25"/>
      <c r="T54" s="25"/>
      <c r="U54" s="25"/>
      <c r="V54" s="25"/>
      <c r="W54" s="124"/>
    </row>
    <row r="55" spans="1:23" x14ac:dyDescent="0.25">
      <c r="A55" s="109"/>
      <c r="B55" s="92"/>
      <c r="C55" s="93">
        <v>3</v>
      </c>
      <c r="D55" s="93">
        <v>3.5</v>
      </c>
      <c r="E55" s="93"/>
      <c r="F55" s="125">
        <v>45.866666666666667</v>
      </c>
      <c r="G55" s="94"/>
      <c r="H55" s="94"/>
      <c r="I55" s="94"/>
      <c r="J55" s="125">
        <v>6.8166666666666664</v>
      </c>
      <c r="K55" s="93"/>
      <c r="L55" s="93"/>
      <c r="M55" s="93"/>
      <c r="N55" s="94"/>
      <c r="O55" s="94"/>
      <c r="P55" s="126">
        <v>30.233333333333334</v>
      </c>
      <c r="Q55" s="127">
        <v>60.304487179487182</v>
      </c>
      <c r="R55" s="25"/>
      <c r="S55" s="25"/>
      <c r="T55" s="25"/>
      <c r="U55" s="25"/>
      <c r="V55" s="25"/>
      <c r="W55" s="124"/>
    </row>
    <row r="56" spans="1:23" x14ac:dyDescent="0.25">
      <c r="A56" s="128" t="s">
        <v>105</v>
      </c>
      <c r="B56" s="129" t="s">
        <v>106</v>
      </c>
      <c r="C56" s="115">
        <v>1</v>
      </c>
      <c r="D56" s="115">
        <v>4.66</v>
      </c>
      <c r="E56" s="115">
        <v>0.38</v>
      </c>
      <c r="F56" s="115">
        <v>168</v>
      </c>
      <c r="G56" s="115">
        <v>70</v>
      </c>
      <c r="H56" s="115">
        <v>4.4000000000000004</v>
      </c>
      <c r="I56" s="115"/>
      <c r="J56" s="115">
        <v>6.96</v>
      </c>
      <c r="K56" s="115">
        <v>10</v>
      </c>
      <c r="L56" s="115">
        <v>0.2</v>
      </c>
      <c r="M56" s="115"/>
      <c r="N56" s="115">
        <v>44.9</v>
      </c>
      <c r="O56" s="115">
        <v>1.2</v>
      </c>
      <c r="P56" s="97">
        <v>31.1</v>
      </c>
      <c r="Q56" s="108">
        <v>59.7</v>
      </c>
      <c r="R56" s="130">
        <v>2.8923529411764708</v>
      </c>
      <c r="S56" s="130">
        <v>1.5876470588235296</v>
      </c>
      <c r="T56" s="130">
        <v>1.5285294117647057</v>
      </c>
      <c r="U56" s="130">
        <v>0.23117647058823532</v>
      </c>
      <c r="V56" s="130">
        <v>1.2891176470588233</v>
      </c>
      <c r="W56" s="130">
        <v>6.2399999999999993</v>
      </c>
    </row>
    <row r="57" spans="1:23" x14ac:dyDescent="0.25">
      <c r="A57" s="131"/>
      <c r="B57" s="132"/>
      <c r="C57" s="94">
        <v>2</v>
      </c>
      <c r="D57" s="94">
        <v>4.67</v>
      </c>
      <c r="E57" s="94">
        <v>0.32</v>
      </c>
      <c r="F57" s="94">
        <v>96.9</v>
      </c>
      <c r="G57" s="94">
        <v>50</v>
      </c>
      <c r="H57" s="94">
        <v>5.85</v>
      </c>
      <c r="I57" s="94"/>
      <c r="J57" s="94">
        <v>7.02</v>
      </c>
      <c r="K57" s="94">
        <v>10</v>
      </c>
      <c r="L57" s="94"/>
      <c r="M57" s="94"/>
      <c r="N57" s="94">
        <v>44.3</v>
      </c>
      <c r="O57" s="94">
        <v>0.6</v>
      </c>
      <c r="P57" s="97">
        <v>32.4</v>
      </c>
      <c r="Q57" s="108">
        <v>80.900000000000006</v>
      </c>
      <c r="R57" s="130">
        <v>9.7494594594594588</v>
      </c>
      <c r="S57" s="130">
        <v>4.4451351351351356</v>
      </c>
      <c r="T57" s="130">
        <v>0.98945945945945946</v>
      </c>
      <c r="U57" s="130">
        <v>1.3686486486486487</v>
      </c>
      <c r="V57" s="130">
        <v>0.79648648648648646</v>
      </c>
      <c r="W57" s="130">
        <v>16.552972972972974</v>
      </c>
    </row>
    <row r="58" spans="1:23" x14ac:dyDescent="0.25">
      <c r="A58" s="131"/>
      <c r="B58" s="132"/>
      <c r="C58" s="94">
        <v>3</v>
      </c>
      <c r="D58" s="94">
        <v>2.27</v>
      </c>
      <c r="E58" s="94">
        <v>0.27</v>
      </c>
      <c r="F58" s="94">
        <v>79.3</v>
      </c>
      <c r="G58" s="94">
        <v>60</v>
      </c>
      <c r="H58" s="94">
        <v>6.1</v>
      </c>
      <c r="I58" s="94"/>
      <c r="J58" s="94">
        <v>6.83</v>
      </c>
      <c r="K58" s="94">
        <v>10</v>
      </c>
      <c r="L58" s="94">
        <v>0.2</v>
      </c>
      <c r="M58" s="94">
        <v>0.25</v>
      </c>
      <c r="N58" s="94">
        <v>66.400000000000006</v>
      </c>
      <c r="O58" s="94">
        <v>0.6</v>
      </c>
      <c r="P58" s="97">
        <v>33.200000000000003</v>
      </c>
      <c r="Q58" s="108">
        <v>84.9</v>
      </c>
      <c r="R58" s="130">
        <v>6.9815555555555555</v>
      </c>
      <c r="S58" s="130">
        <v>3.5717777777777782</v>
      </c>
      <c r="T58" s="130">
        <v>1.742444444444444</v>
      </c>
      <c r="U58" s="130">
        <v>0.47955555555555551</v>
      </c>
      <c r="V58" s="130">
        <v>0.48822222222222228</v>
      </c>
      <c r="W58" s="130">
        <v>12.775111111111114</v>
      </c>
    </row>
    <row r="59" spans="1:23" x14ac:dyDescent="0.25">
      <c r="A59" s="131"/>
      <c r="B59" s="132"/>
      <c r="C59" s="94">
        <v>5</v>
      </c>
      <c r="D59" s="94">
        <v>3.07</v>
      </c>
      <c r="E59" s="94">
        <v>1.1100000000000001</v>
      </c>
      <c r="F59" s="94">
        <v>44.9</v>
      </c>
      <c r="G59" s="94">
        <v>50</v>
      </c>
      <c r="H59" s="94">
        <v>4.08</v>
      </c>
      <c r="I59" s="94"/>
      <c r="J59" s="94">
        <v>6.58</v>
      </c>
      <c r="K59" s="94">
        <v>10</v>
      </c>
      <c r="L59" s="94"/>
      <c r="M59" s="94"/>
      <c r="N59" s="94">
        <v>5.42</v>
      </c>
      <c r="O59" s="94">
        <v>0.4</v>
      </c>
      <c r="P59" s="97">
        <v>31.3</v>
      </c>
      <c r="Q59" s="108">
        <v>55.8</v>
      </c>
      <c r="R59" s="130">
        <v>3.167560975609756</v>
      </c>
      <c r="S59" s="130">
        <v>2.0197560975609758</v>
      </c>
      <c r="T59" s="130">
        <v>0.12780487804878049</v>
      </c>
      <c r="U59" s="130">
        <v>0.81682926829268299</v>
      </c>
      <c r="V59" s="130">
        <v>1.6187804878048777</v>
      </c>
      <c r="W59" s="130">
        <v>6.132439024390246</v>
      </c>
    </row>
    <row r="60" spans="1:23" x14ac:dyDescent="0.25">
      <c r="A60" s="131"/>
      <c r="B60" s="132"/>
      <c r="C60" s="94">
        <v>6</v>
      </c>
      <c r="D60" s="94">
        <v>1.97</v>
      </c>
      <c r="E60" s="94">
        <v>1.8</v>
      </c>
      <c r="F60" s="94">
        <v>116.5</v>
      </c>
      <c r="G60" s="94">
        <v>50</v>
      </c>
      <c r="H60" s="94">
        <v>5.24</v>
      </c>
      <c r="I60" s="94"/>
      <c r="J60" s="94">
        <v>6.85</v>
      </c>
      <c r="K60" s="94"/>
      <c r="L60" s="94">
        <v>0.2</v>
      </c>
      <c r="M60" s="94"/>
      <c r="N60" s="94">
        <v>7.06</v>
      </c>
      <c r="O60" s="94">
        <v>0.6</v>
      </c>
      <c r="P60" s="97">
        <v>30.3</v>
      </c>
      <c r="Q60" s="108">
        <v>70</v>
      </c>
      <c r="R60" s="130">
        <v>4.9566666666666679</v>
      </c>
      <c r="S60" s="130">
        <v>2.0716666666666663</v>
      </c>
      <c r="T60" s="130">
        <v>0.31291666666666657</v>
      </c>
      <c r="U60" s="130">
        <v>0.81125000000000014</v>
      </c>
      <c r="V60" s="130">
        <v>1.499583333333333</v>
      </c>
      <c r="W60" s="130">
        <v>8.1537499999999969</v>
      </c>
    </row>
    <row r="61" spans="1:23" x14ac:dyDescent="0.25">
      <c r="A61" s="131"/>
      <c r="B61" s="132"/>
      <c r="C61" s="94">
        <v>7</v>
      </c>
      <c r="D61" s="94">
        <v>1.9</v>
      </c>
      <c r="E61" s="94">
        <v>0.43</v>
      </c>
      <c r="F61" s="94">
        <v>170.3</v>
      </c>
      <c r="G61" s="94">
        <v>60</v>
      </c>
      <c r="H61" s="94">
        <v>6.49</v>
      </c>
      <c r="I61" s="94"/>
      <c r="J61" s="94">
        <v>7.19</v>
      </c>
      <c r="K61" s="94">
        <v>10</v>
      </c>
      <c r="L61" s="94">
        <v>0.2</v>
      </c>
      <c r="M61" s="94"/>
      <c r="N61" s="94">
        <v>23</v>
      </c>
      <c r="O61" s="94">
        <v>1.2</v>
      </c>
      <c r="P61" s="97">
        <v>31.3</v>
      </c>
      <c r="Q61" s="108">
        <v>87.5</v>
      </c>
      <c r="R61" s="130">
        <v>3.167560975609756</v>
      </c>
      <c r="S61" s="130">
        <v>2.0197560975609758</v>
      </c>
      <c r="T61" s="130">
        <v>0.12780487804878049</v>
      </c>
      <c r="U61" s="130">
        <v>0.81682926829268299</v>
      </c>
      <c r="V61" s="130">
        <v>1.6187804878048777</v>
      </c>
      <c r="W61" s="130">
        <v>6.132439024390246</v>
      </c>
    </row>
    <row r="62" spans="1:23" x14ac:dyDescent="0.25">
      <c r="A62" s="131"/>
      <c r="B62" s="132"/>
      <c r="C62" s="94">
        <v>8</v>
      </c>
      <c r="D62" s="94">
        <v>4.3</v>
      </c>
      <c r="E62" s="94">
        <v>0.32</v>
      </c>
      <c r="F62" s="94">
        <v>136.30000000000001</v>
      </c>
      <c r="G62" s="94">
        <v>50</v>
      </c>
      <c r="H62" s="94">
        <v>5.12</v>
      </c>
      <c r="I62" s="94"/>
      <c r="J62" s="94">
        <v>6.9</v>
      </c>
      <c r="K62" s="94">
        <v>10</v>
      </c>
      <c r="L62" s="94"/>
      <c r="M62" s="94"/>
      <c r="N62" s="94">
        <v>38.799999999999997</v>
      </c>
      <c r="O62" s="94">
        <v>1</v>
      </c>
      <c r="P62" s="97">
        <v>30.6</v>
      </c>
      <c r="Q62" s="108">
        <v>68.5</v>
      </c>
      <c r="R62" s="130">
        <v>3.0817647058823532</v>
      </c>
      <c r="S62" s="130">
        <v>3.5491176470588233</v>
      </c>
      <c r="T62" s="130">
        <v>0.73705882352941177</v>
      </c>
      <c r="U62" s="130">
        <v>0.28999999999999998</v>
      </c>
      <c r="V62" s="130">
        <v>1.072058823529412</v>
      </c>
      <c r="W62" s="130">
        <v>7.6570588235294128</v>
      </c>
    </row>
    <row r="63" spans="1:23" x14ac:dyDescent="0.25">
      <c r="A63" s="131"/>
      <c r="B63" s="132" t="s">
        <v>107</v>
      </c>
      <c r="C63" s="94">
        <v>1</v>
      </c>
      <c r="D63" s="94">
        <v>1.7</v>
      </c>
      <c r="E63" s="94"/>
      <c r="F63" s="94">
        <v>114.6</v>
      </c>
      <c r="G63" s="94">
        <v>20</v>
      </c>
      <c r="H63" s="94">
        <v>3.13</v>
      </c>
      <c r="I63" s="94"/>
      <c r="J63" s="94">
        <v>6.5</v>
      </c>
      <c r="K63" s="94">
        <v>10</v>
      </c>
      <c r="L63" s="94">
        <v>0.2</v>
      </c>
      <c r="M63" s="94">
        <v>0.25</v>
      </c>
      <c r="N63" s="94">
        <v>50.5</v>
      </c>
      <c r="O63" s="94">
        <v>0.8</v>
      </c>
      <c r="P63" s="97">
        <v>31.2</v>
      </c>
      <c r="Q63" s="108">
        <v>42.3</v>
      </c>
      <c r="R63" s="130">
        <v>4.275957446808512</v>
      </c>
      <c r="S63" s="130">
        <v>2.7906382978723405</v>
      </c>
      <c r="T63" s="130">
        <v>0.93085106382978711</v>
      </c>
      <c r="U63" s="130">
        <v>0.84468085106382984</v>
      </c>
      <c r="V63" s="130">
        <v>1.4508510638297871</v>
      </c>
      <c r="W63" s="130">
        <v>8.8427659574468098</v>
      </c>
    </row>
    <row r="64" spans="1:23" x14ac:dyDescent="0.25">
      <c r="A64" s="131"/>
      <c r="B64" s="132"/>
      <c r="C64" s="94">
        <v>2</v>
      </c>
      <c r="D64" s="94">
        <v>4.9000000000000004</v>
      </c>
      <c r="E64" s="94">
        <v>0.25</v>
      </c>
      <c r="F64" s="94">
        <v>78.5</v>
      </c>
      <c r="G64" s="94">
        <v>20</v>
      </c>
      <c r="H64" s="94">
        <v>8.11</v>
      </c>
      <c r="I64" s="94"/>
      <c r="J64" s="94">
        <v>6.9</v>
      </c>
      <c r="K64" s="94">
        <v>10</v>
      </c>
      <c r="L64" s="94"/>
      <c r="M64" s="94">
        <v>0.25</v>
      </c>
      <c r="N64" s="94">
        <v>60.6</v>
      </c>
      <c r="O64" s="94">
        <v>1</v>
      </c>
      <c r="P64" s="97">
        <v>33.6</v>
      </c>
      <c r="Q64" s="108">
        <v>114.9</v>
      </c>
      <c r="R64" s="130">
        <v>5.8941176470588248</v>
      </c>
      <c r="S64" s="130">
        <v>4.4161764705882351</v>
      </c>
      <c r="T64" s="130">
        <v>3.7647058823529415E-2</v>
      </c>
      <c r="U64" s="130">
        <v>0.79852941176470571</v>
      </c>
      <c r="V64" s="130">
        <v>0.93558823529411794</v>
      </c>
      <c r="W64" s="130">
        <v>11.148235294117647</v>
      </c>
    </row>
    <row r="65" spans="1:23" x14ac:dyDescent="0.25">
      <c r="A65" s="131"/>
      <c r="B65" s="132"/>
      <c r="C65" s="94">
        <v>3</v>
      </c>
      <c r="D65" s="94">
        <v>1.6</v>
      </c>
      <c r="E65" s="94">
        <v>0.27</v>
      </c>
      <c r="F65" s="94">
        <v>50.1</v>
      </c>
      <c r="G65" s="94">
        <v>10</v>
      </c>
      <c r="H65" s="94">
        <v>6.79</v>
      </c>
      <c r="I65" s="94"/>
      <c r="J65" s="94">
        <v>6.7</v>
      </c>
      <c r="K65" s="94">
        <v>10</v>
      </c>
      <c r="L65" s="94"/>
      <c r="M65" s="94">
        <v>0.25</v>
      </c>
      <c r="N65" s="94">
        <v>67.3</v>
      </c>
      <c r="O65" s="94">
        <v>0.4</v>
      </c>
      <c r="P65" s="97">
        <v>36.5</v>
      </c>
      <c r="Q65" s="108">
        <v>101.2</v>
      </c>
      <c r="R65" s="130">
        <v>9.8971999999999998</v>
      </c>
      <c r="S65" s="130">
        <v>5.1452</v>
      </c>
      <c r="T65" s="130">
        <v>0.41160000000000002</v>
      </c>
      <c r="U65" s="130">
        <v>2.0367999999999991</v>
      </c>
      <c r="V65" s="130">
        <v>0.55520000000000025</v>
      </c>
      <c r="W65" s="130">
        <v>17.489999999999998</v>
      </c>
    </row>
    <row r="66" spans="1:23" x14ac:dyDescent="0.25">
      <c r="A66" s="131"/>
      <c r="B66" s="132"/>
      <c r="C66" s="94">
        <v>5</v>
      </c>
      <c r="D66" s="94">
        <v>2.5</v>
      </c>
      <c r="E66" s="94"/>
      <c r="F66" s="94">
        <v>26.4</v>
      </c>
      <c r="G66" s="94">
        <v>20</v>
      </c>
      <c r="H66" s="94">
        <v>4.55</v>
      </c>
      <c r="I66" s="94"/>
      <c r="J66" s="94">
        <v>6.3</v>
      </c>
      <c r="K66" s="94">
        <v>10</v>
      </c>
      <c r="L66" s="94"/>
      <c r="M66" s="94"/>
      <c r="N66" s="94">
        <v>15.2</v>
      </c>
      <c r="O66" s="94">
        <v>0.4</v>
      </c>
      <c r="P66" s="97">
        <v>32.6</v>
      </c>
      <c r="Q66" s="108">
        <v>63.1</v>
      </c>
      <c r="R66" s="130">
        <v>7.4957142857142864</v>
      </c>
      <c r="S66" s="130">
        <v>2.6332142857142857</v>
      </c>
      <c r="T66" s="130">
        <v>0</v>
      </c>
      <c r="U66" s="130">
        <v>0.95071428571428562</v>
      </c>
      <c r="V66" s="130">
        <v>0.79321428571428587</v>
      </c>
      <c r="W66" s="130">
        <v>11.080357142857144</v>
      </c>
    </row>
    <row r="67" spans="1:23" x14ac:dyDescent="0.25">
      <c r="A67" s="131"/>
      <c r="B67" s="132"/>
      <c r="C67" s="94">
        <v>6</v>
      </c>
      <c r="D67" s="94">
        <v>1.6</v>
      </c>
      <c r="E67" s="94"/>
      <c r="F67" s="94">
        <v>107.8</v>
      </c>
      <c r="G67" s="94">
        <v>40</v>
      </c>
      <c r="H67" s="94">
        <v>3.51</v>
      </c>
      <c r="I67" s="94"/>
      <c r="J67" s="94">
        <v>6.7</v>
      </c>
      <c r="K67" s="94">
        <v>10</v>
      </c>
      <c r="L67" s="94"/>
      <c r="M67" s="94"/>
      <c r="N67" s="94">
        <v>13.5</v>
      </c>
      <c r="O67" s="94">
        <v>1.2</v>
      </c>
      <c r="P67" s="97">
        <v>30.2</v>
      </c>
      <c r="Q67" s="108">
        <v>46.7</v>
      </c>
      <c r="R67" s="130">
        <v>96.183888888888887</v>
      </c>
      <c r="S67" s="130">
        <v>0.25805555555555554</v>
      </c>
      <c r="T67" s="130">
        <v>0.36555555555555558</v>
      </c>
      <c r="U67" s="130">
        <v>4.2044444444444444</v>
      </c>
      <c r="V67" s="130">
        <v>0</v>
      </c>
      <c r="W67" s="130">
        <v>101.01194444444442</v>
      </c>
    </row>
    <row r="68" spans="1:23" x14ac:dyDescent="0.25">
      <c r="A68" s="131"/>
      <c r="B68" s="132"/>
      <c r="C68" s="94">
        <v>7</v>
      </c>
      <c r="D68" s="94">
        <v>1.4</v>
      </c>
      <c r="E68" s="94"/>
      <c r="F68" s="94">
        <v>167.4</v>
      </c>
      <c r="G68" s="94">
        <v>50</v>
      </c>
      <c r="H68" s="94">
        <v>5.03</v>
      </c>
      <c r="I68" s="94"/>
      <c r="J68" s="94">
        <v>6.9</v>
      </c>
      <c r="K68" s="94">
        <v>10</v>
      </c>
      <c r="L68" s="94"/>
      <c r="M68" s="94"/>
      <c r="N68" s="94">
        <v>24</v>
      </c>
      <c r="O68" s="94">
        <v>1</v>
      </c>
      <c r="P68" s="97">
        <v>31</v>
      </c>
      <c r="Q68" s="108">
        <v>67.8</v>
      </c>
      <c r="R68" s="130">
        <v>4.4575609756097556</v>
      </c>
      <c r="S68" s="130">
        <v>4.7914634146341477</v>
      </c>
      <c r="T68" s="130">
        <v>0</v>
      </c>
      <c r="U68" s="130">
        <v>0.32048780487804879</v>
      </c>
      <c r="V68" s="130">
        <v>1.5314634146341464</v>
      </c>
      <c r="W68" s="130">
        <v>9.5695121951219484</v>
      </c>
    </row>
    <row r="69" spans="1:23" x14ac:dyDescent="0.25">
      <c r="A69" s="131"/>
      <c r="B69" s="132"/>
      <c r="C69" s="94">
        <v>8</v>
      </c>
      <c r="D69" s="94">
        <v>4.0999999999999996</v>
      </c>
      <c r="E69" s="94"/>
      <c r="F69" s="94">
        <v>117.3</v>
      </c>
      <c r="G69" s="94">
        <v>30</v>
      </c>
      <c r="H69" s="94">
        <v>5.31</v>
      </c>
      <c r="I69" s="94"/>
      <c r="J69" s="94">
        <v>6.9</v>
      </c>
      <c r="K69" s="94">
        <v>10</v>
      </c>
      <c r="L69" s="94"/>
      <c r="M69" s="94"/>
      <c r="N69" s="94">
        <v>63.5</v>
      </c>
      <c r="O69" s="94">
        <v>0.8</v>
      </c>
      <c r="P69" s="97">
        <v>30</v>
      </c>
      <c r="Q69" s="108">
        <v>70.3</v>
      </c>
      <c r="R69" s="130">
        <v>4.1772413793103444</v>
      </c>
      <c r="S69" s="130">
        <v>4.772413793103448</v>
      </c>
      <c r="T69" s="130">
        <v>0</v>
      </c>
      <c r="U69" s="130">
        <v>0.88034482758620702</v>
      </c>
      <c r="V69" s="130">
        <v>1.2934482758620691</v>
      </c>
      <c r="W69" s="130">
        <v>9.8306896551724137</v>
      </c>
    </row>
    <row r="70" spans="1:23" x14ac:dyDescent="0.25">
      <c r="A70" s="131"/>
      <c r="B70" s="132" t="s">
        <v>108</v>
      </c>
      <c r="C70" s="94">
        <v>1</v>
      </c>
      <c r="D70" s="94">
        <v>1.98</v>
      </c>
      <c r="E70" s="94">
        <v>0.37</v>
      </c>
      <c r="F70" s="94">
        <v>118.8</v>
      </c>
      <c r="G70" s="94">
        <v>40</v>
      </c>
      <c r="H70" s="94">
        <v>3.71</v>
      </c>
      <c r="I70" s="94"/>
      <c r="J70" s="94">
        <v>6.9</v>
      </c>
      <c r="K70" s="94">
        <v>0.6</v>
      </c>
      <c r="L70" s="94">
        <v>0.19</v>
      </c>
      <c r="M70" s="94">
        <v>1.4</v>
      </c>
      <c r="N70" s="94">
        <v>67.599999999999994</v>
      </c>
      <c r="O70" s="94">
        <v>1</v>
      </c>
      <c r="P70" s="97">
        <v>30.4</v>
      </c>
      <c r="Q70" s="108">
        <v>49.4</v>
      </c>
      <c r="R70" s="25"/>
      <c r="S70" s="25"/>
      <c r="T70" s="25"/>
      <c r="U70" s="25"/>
      <c r="V70" s="25"/>
      <c r="W70" s="130">
        <v>20.72</v>
      </c>
    </row>
    <row r="71" spans="1:23" x14ac:dyDescent="0.25">
      <c r="A71" s="131"/>
      <c r="B71" s="132"/>
      <c r="C71" s="94">
        <v>2</v>
      </c>
      <c r="D71" s="94">
        <v>4.9000000000000004</v>
      </c>
      <c r="E71" s="94">
        <v>0.25</v>
      </c>
      <c r="F71" s="94">
        <v>91.2</v>
      </c>
      <c r="G71" s="94">
        <v>40</v>
      </c>
      <c r="H71" s="94">
        <v>7.07</v>
      </c>
      <c r="I71" s="94"/>
      <c r="J71" s="94">
        <v>7.4</v>
      </c>
      <c r="K71" s="94">
        <v>0.6</v>
      </c>
      <c r="L71" s="94">
        <v>7.0000000000000007E-2</v>
      </c>
      <c r="M71" s="94">
        <v>0.8</v>
      </c>
      <c r="N71" s="94">
        <v>30</v>
      </c>
      <c r="O71" s="94">
        <v>0.8</v>
      </c>
      <c r="P71" s="97">
        <v>31.5</v>
      </c>
      <c r="Q71" s="108">
        <v>96.2</v>
      </c>
      <c r="R71" s="25"/>
      <c r="S71" s="25"/>
      <c r="T71" s="25"/>
      <c r="U71" s="25"/>
      <c r="V71" s="25"/>
      <c r="W71" s="133">
        <v>-2.9599999999999973</v>
      </c>
    </row>
    <row r="72" spans="1:23" x14ac:dyDescent="0.25">
      <c r="A72" s="131"/>
      <c r="B72" s="132"/>
      <c r="C72" s="94">
        <v>3</v>
      </c>
      <c r="D72" s="94">
        <v>1.9</v>
      </c>
      <c r="E72" s="94">
        <v>0.22</v>
      </c>
      <c r="F72" s="94">
        <v>69.400000000000006</v>
      </c>
      <c r="G72" s="94">
        <v>20</v>
      </c>
      <c r="H72" s="94">
        <v>6.14</v>
      </c>
      <c r="I72" s="94"/>
      <c r="J72" s="94">
        <v>7</v>
      </c>
      <c r="K72" s="94">
        <v>0.7</v>
      </c>
      <c r="L72" s="94">
        <v>0.1</v>
      </c>
      <c r="M72" s="94">
        <v>1.2</v>
      </c>
      <c r="N72" s="94">
        <v>58.7</v>
      </c>
      <c r="O72" s="94">
        <v>0.8</v>
      </c>
      <c r="P72" s="97">
        <v>32.1</v>
      </c>
      <c r="Q72" s="108">
        <v>84.3</v>
      </c>
      <c r="R72" s="25"/>
      <c r="S72" s="25"/>
      <c r="T72" s="25"/>
      <c r="U72" s="25"/>
      <c r="V72" s="25"/>
      <c r="W72" s="133">
        <v>-5.9200000000000026</v>
      </c>
    </row>
    <row r="73" spans="1:23" x14ac:dyDescent="0.25">
      <c r="A73" s="131"/>
      <c r="B73" s="132"/>
      <c r="C73" s="94">
        <v>5</v>
      </c>
      <c r="D73" s="94">
        <v>3.1</v>
      </c>
      <c r="E73" s="94">
        <v>1.0900000000000001</v>
      </c>
      <c r="F73" s="94">
        <v>43.7</v>
      </c>
      <c r="G73" s="94">
        <v>10</v>
      </c>
      <c r="H73" s="94">
        <v>3.19</v>
      </c>
      <c r="I73" s="94"/>
      <c r="J73" s="94">
        <v>6.7</v>
      </c>
      <c r="K73" s="94" t="s">
        <v>109</v>
      </c>
      <c r="L73" s="94">
        <v>0.05</v>
      </c>
      <c r="M73" s="94">
        <v>0.9</v>
      </c>
      <c r="N73" s="94">
        <v>4.58</v>
      </c>
      <c r="O73" s="94">
        <v>0.4</v>
      </c>
      <c r="P73" s="97">
        <v>31.1</v>
      </c>
      <c r="Q73" s="108">
        <v>43.1</v>
      </c>
      <c r="R73" s="25"/>
      <c r="S73" s="25"/>
      <c r="T73" s="25"/>
      <c r="U73" s="25"/>
      <c r="V73" s="25"/>
      <c r="W73" s="130">
        <v>14.799999999999999</v>
      </c>
    </row>
    <row r="74" spans="1:23" x14ac:dyDescent="0.25">
      <c r="A74" s="131"/>
      <c r="B74" s="132"/>
      <c r="C74" s="94">
        <v>6</v>
      </c>
      <c r="D74" s="94">
        <v>1.78</v>
      </c>
      <c r="E74" s="94">
        <v>0.8</v>
      </c>
      <c r="F74" s="94">
        <v>101.5</v>
      </c>
      <c r="G74" s="94">
        <v>30</v>
      </c>
      <c r="H74" s="94">
        <v>2.19</v>
      </c>
      <c r="I74" s="94"/>
      <c r="J74" s="94">
        <v>7.1</v>
      </c>
      <c r="K74" s="94">
        <v>0.5</v>
      </c>
      <c r="L74" s="94">
        <v>7.0000000000000007E-2</v>
      </c>
      <c r="M74" s="94">
        <v>1</v>
      </c>
      <c r="N74" s="94">
        <v>10.5</v>
      </c>
      <c r="O74" s="94">
        <v>1.2</v>
      </c>
      <c r="P74" s="97">
        <v>29.8</v>
      </c>
      <c r="Q74" s="108">
        <v>31.4</v>
      </c>
      <c r="R74" s="25"/>
      <c r="S74" s="25"/>
      <c r="T74" s="25"/>
      <c r="U74" s="25"/>
      <c r="V74" s="25"/>
      <c r="W74" s="130">
        <v>2.9600000000000004</v>
      </c>
    </row>
    <row r="75" spans="1:23" x14ac:dyDescent="0.25">
      <c r="A75" s="131"/>
      <c r="B75" s="132"/>
      <c r="C75" s="94">
        <v>7</v>
      </c>
      <c r="D75" s="94">
        <v>1.53</v>
      </c>
      <c r="E75" s="94">
        <v>0.88</v>
      </c>
      <c r="F75" s="94">
        <v>208.3</v>
      </c>
      <c r="G75" s="94">
        <v>60</v>
      </c>
      <c r="H75" s="94">
        <v>1.72</v>
      </c>
      <c r="I75" s="94"/>
      <c r="J75" s="94">
        <v>7.1</v>
      </c>
      <c r="K75" s="94">
        <v>0.5</v>
      </c>
      <c r="L75" s="94">
        <v>0.06</v>
      </c>
      <c r="M75" s="94">
        <v>1</v>
      </c>
      <c r="N75" s="94">
        <v>8.76</v>
      </c>
      <c r="O75" s="94">
        <v>2</v>
      </c>
      <c r="P75" s="97">
        <v>30.1</v>
      </c>
      <c r="Q75" s="108">
        <v>22.9</v>
      </c>
      <c r="R75" s="25"/>
      <c r="S75" s="25"/>
      <c r="T75" s="25"/>
      <c r="U75" s="25"/>
      <c r="V75" s="25"/>
      <c r="W75" s="133">
        <v>-11.840000000000003</v>
      </c>
    </row>
    <row r="76" spans="1:23" x14ac:dyDescent="0.25">
      <c r="A76" s="134"/>
      <c r="B76" s="135"/>
      <c r="C76" s="136">
        <v>8</v>
      </c>
      <c r="D76" s="136">
        <v>1.9</v>
      </c>
      <c r="E76" s="136">
        <v>0.52</v>
      </c>
      <c r="F76" s="136">
        <v>139.19999999999999</v>
      </c>
      <c r="G76" s="136">
        <v>50</v>
      </c>
      <c r="H76" s="136">
        <v>4.59</v>
      </c>
      <c r="I76" s="136"/>
      <c r="J76" s="136">
        <v>7.2</v>
      </c>
      <c r="K76" s="136">
        <v>0.4</v>
      </c>
      <c r="L76" s="136">
        <v>0.09</v>
      </c>
      <c r="M76" s="136">
        <v>1</v>
      </c>
      <c r="N76" s="136">
        <v>38.799999999999997</v>
      </c>
      <c r="O76" s="136">
        <v>1.2</v>
      </c>
      <c r="P76" s="97">
        <v>29.4</v>
      </c>
      <c r="Q76" s="108">
        <v>60.6</v>
      </c>
      <c r="R76" s="25"/>
      <c r="S76" s="25"/>
      <c r="T76" s="25"/>
      <c r="U76" s="25"/>
      <c r="V76" s="25"/>
      <c r="W76" s="130">
        <v>2.9600000000000004</v>
      </c>
    </row>
    <row r="82" spans="1:24" ht="15.75" thickBot="1" x14ac:dyDescent="0.3"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</row>
    <row r="83" spans="1:24" ht="109.5" thickBot="1" x14ac:dyDescent="0.3">
      <c r="A83" s="78"/>
      <c r="B83" s="138"/>
      <c r="C83" s="139" t="s">
        <v>8</v>
      </c>
      <c r="D83" s="140" t="s">
        <v>110</v>
      </c>
      <c r="E83" s="141" t="s">
        <v>73</v>
      </c>
      <c r="F83" s="141" t="s">
        <v>74</v>
      </c>
      <c r="G83" s="141" t="s">
        <v>75</v>
      </c>
      <c r="H83" s="141" t="s">
        <v>76</v>
      </c>
      <c r="I83" s="141" t="s">
        <v>77</v>
      </c>
      <c r="J83" s="141" t="s">
        <v>78</v>
      </c>
      <c r="K83" s="141" t="s">
        <v>21</v>
      </c>
      <c r="L83" s="141" t="s">
        <v>79</v>
      </c>
      <c r="M83" s="141" t="s">
        <v>80</v>
      </c>
      <c r="N83" s="141" t="s">
        <v>81</v>
      </c>
      <c r="P83" s="78"/>
      <c r="Q83" s="78"/>
      <c r="R83" s="142"/>
      <c r="S83" s="142"/>
      <c r="T83" s="142"/>
      <c r="U83" s="142"/>
      <c r="V83" s="142"/>
      <c r="W83" s="142"/>
      <c r="X83" s="142"/>
    </row>
    <row r="84" spans="1:24" ht="15.75" thickBot="1" x14ac:dyDescent="0.3">
      <c r="B84" s="138"/>
      <c r="C84" s="143" t="s">
        <v>111</v>
      </c>
      <c r="D84" s="144" t="s">
        <v>65</v>
      </c>
      <c r="E84" s="145">
        <v>4.22</v>
      </c>
      <c r="F84" s="146">
        <v>0.54285700000000003</v>
      </c>
      <c r="G84" s="147">
        <v>35.501399999999997</v>
      </c>
      <c r="H84" s="146">
        <v>13.5</v>
      </c>
      <c r="I84" s="147">
        <v>5.3071400000000004</v>
      </c>
      <c r="J84" s="146">
        <v>164.071</v>
      </c>
      <c r="K84" s="147">
        <v>7.4007100000000001</v>
      </c>
      <c r="L84" s="146">
        <v>0.55714300000000005</v>
      </c>
      <c r="M84" s="147">
        <v>0.13</v>
      </c>
      <c r="N84" s="146">
        <v>0.15142900000000001</v>
      </c>
      <c r="P84" s="78"/>
      <c r="R84" s="148"/>
      <c r="S84" s="148"/>
      <c r="T84" s="148"/>
      <c r="U84" s="149"/>
      <c r="V84" s="148"/>
      <c r="W84" s="148"/>
      <c r="X84" s="148"/>
    </row>
    <row r="85" spans="1:24" ht="15.75" thickBot="1" x14ac:dyDescent="0.3">
      <c r="B85" s="138"/>
      <c r="C85" s="150"/>
      <c r="D85" s="151" t="s">
        <v>66</v>
      </c>
      <c r="E85" s="152">
        <v>1.2027099999999999</v>
      </c>
      <c r="F85" s="152">
        <v>0.27449099999999999</v>
      </c>
      <c r="G85" s="153">
        <v>11.997299999999999</v>
      </c>
      <c r="H85" s="152">
        <v>3.63212</v>
      </c>
      <c r="I85" s="153">
        <v>1.5926899999999999</v>
      </c>
      <c r="J85" s="152">
        <v>30.067799999999998</v>
      </c>
      <c r="K85" s="153">
        <v>0.41059899999999999</v>
      </c>
      <c r="L85" s="152">
        <v>0.30813200000000002</v>
      </c>
      <c r="M85" s="153">
        <v>4.8357600000000001E-2</v>
      </c>
      <c r="N85" s="152">
        <v>4.6385900000000001E-2</v>
      </c>
      <c r="R85" s="148"/>
      <c r="S85" s="148"/>
      <c r="T85" s="148"/>
      <c r="U85" s="149"/>
      <c r="V85" s="148"/>
      <c r="W85" s="148"/>
      <c r="X85" s="148"/>
    </row>
    <row r="86" spans="1:24" ht="15.75" thickBot="1" x14ac:dyDescent="0.3">
      <c r="B86" s="138"/>
      <c r="C86" s="150"/>
      <c r="D86" s="151" t="s">
        <v>67</v>
      </c>
      <c r="E86" s="152">
        <v>28.5</v>
      </c>
      <c r="F86" s="154">
        <v>50.56</v>
      </c>
      <c r="G86" s="155">
        <v>33.79</v>
      </c>
      <c r="H86" s="154">
        <v>26.9</v>
      </c>
      <c r="I86" s="156">
        <v>30.01</v>
      </c>
      <c r="J86" s="157">
        <v>18.329999999999998</v>
      </c>
      <c r="K86" s="156">
        <v>5.55</v>
      </c>
      <c r="L86" s="157">
        <v>55.31</v>
      </c>
      <c r="M86" s="156">
        <v>37.200000000000003</v>
      </c>
      <c r="N86" s="157">
        <v>30.63</v>
      </c>
      <c r="R86" s="148"/>
      <c r="S86" s="148"/>
      <c r="T86" s="148"/>
      <c r="U86" s="149"/>
      <c r="V86" s="148"/>
      <c r="W86" s="148"/>
      <c r="X86" s="148"/>
    </row>
    <row r="87" spans="1:24" ht="15.75" thickBot="1" x14ac:dyDescent="0.3">
      <c r="B87" s="138"/>
      <c r="C87" s="158" t="s">
        <v>1</v>
      </c>
      <c r="D87" s="159" t="s">
        <v>65</v>
      </c>
      <c r="E87" s="160">
        <v>1.90313</v>
      </c>
      <c r="F87" s="160">
        <v>0.21062500000000001</v>
      </c>
      <c r="G87" s="161">
        <v>52.956200000000003</v>
      </c>
      <c r="H87" s="160">
        <v>20.076899999999998</v>
      </c>
      <c r="I87" s="161">
        <v>6.6392300000000004</v>
      </c>
      <c r="J87" s="160">
        <v>235.923</v>
      </c>
      <c r="K87" s="161">
        <v>6.8537499999999998</v>
      </c>
      <c r="L87" s="160">
        <v>1.05385</v>
      </c>
      <c r="M87" s="161">
        <v>0.195385</v>
      </c>
      <c r="N87" s="160">
        <v>0.36076900000000001</v>
      </c>
      <c r="R87" s="148"/>
      <c r="S87" s="148"/>
      <c r="T87" s="148"/>
      <c r="U87" s="149"/>
      <c r="V87" s="148"/>
      <c r="W87" s="148"/>
      <c r="X87" s="148"/>
    </row>
    <row r="88" spans="1:24" ht="15.75" thickBot="1" x14ac:dyDescent="0.3">
      <c r="B88" s="138"/>
      <c r="C88" s="162"/>
      <c r="D88" s="143" t="s">
        <v>66</v>
      </c>
      <c r="E88" s="146">
        <v>1.22278</v>
      </c>
      <c r="F88" s="146">
        <v>0.111503</v>
      </c>
      <c r="G88" s="147">
        <v>18.081600000000002</v>
      </c>
      <c r="H88" s="146">
        <v>5.0902099999999999</v>
      </c>
      <c r="I88" s="147">
        <v>0.87286399999999997</v>
      </c>
      <c r="J88" s="146">
        <v>29.619</v>
      </c>
      <c r="K88" s="147">
        <v>1.4534199999999999</v>
      </c>
      <c r="L88" s="146">
        <v>0.477049</v>
      </c>
      <c r="M88" s="147">
        <v>0.15532799999999999</v>
      </c>
      <c r="N88" s="146">
        <v>0.221715</v>
      </c>
      <c r="R88" s="148"/>
      <c r="S88" s="148"/>
      <c r="T88" s="148"/>
      <c r="U88" s="149"/>
      <c r="V88" s="148"/>
      <c r="W88" s="148"/>
      <c r="X88" s="148"/>
    </row>
    <row r="89" spans="1:24" ht="15.75" thickBot="1" x14ac:dyDescent="0.3">
      <c r="B89" s="138"/>
      <c r="C89" s="158"/>
      <c r="D89" s="159" t="s">
        <v>67</v>
      </c>
      <c r="E89" s="163">
        <v>64.25</v>
      </c>
      <c r="F89" s="163">
        <v>52.94</v>
      </c>
      <c r="G89" s="164">
        <v>34.14</v>
      </c>
      <c r="H89" s="163">
        <v>25.35</v>
      </c>
      <c r="I89" s="164">
        <v>13.15</v>
      </c>
      <c r="J89" s="163">
        <v>12.55</v>
      </c>
      <c r="K89" s="164">
        <v>21.21</v>
      </c>
      <c r="L89" s="163">
        <v>45.27</v>
      </c>
      <c r="M89" s="164">
        <v>79.5</v>
      </c>
      <c r="N89" s="163">
        <v>61.46</v>
      </c>
      <c r="R89" s="148"/>
      <c r="S89" s="148"/>
      <c r="T89" s="148"/>
      <c r="U89" s="149"/>
      <c r="V89" s="148"/>
      <c r="W89" s="148"/>
      <c r="X89" s="148"/>
    </row>
    <row r="90" spans="1:24" ht="15.75" thickBot="1" x14ac:dyDescent="0.3">
      <c r="B90" s="138"/>
      <c r="C90" s="162" t="s">
        <v>17</v>
      </c>
      <c r="D90" s="143" t="s">
        <v>65</v>
      </c>
      <c r="E90" s="146">
        <v>1.9850000000000001</v>
      </c>
      <c r="F90" s="146">
        <v>0.281667</v>
      </c>
      <c r="G90" s="147">
        <v>76.333299999999994</v>
      </c>
      <c r="H90" s="146">
        <v>22.333300000000001</v>
      </c>
      <c r="I90" s="147">
        <v>6.12</v>
      </c>
      <c r="J90" s="146">
        <v>206.5</v>
      </c>
      <c r="K90" s="147">
        <v>7.3866699999999996</v>
      </c>
      <c r="L90" s="146">
        <v>1.0549999999999999</v>
      </c>
      <c r="M90" s="147">
        <v>0.46500000000000002</v>
      </c>
      <c r="N90" s="146">
        <v>0.97</v>
      </c>
      <c r="R90" s="148"/>
      <c r="S90" s="148"/>
      <c r="T90" s="148"/>
      <c r="U90" s="149"/>
      <c r="V90" s="148"/>
      <c r="W90" s="148"/>
      <c r="X90" s="148"/>
    </row>
    <row r="91" spans="1:24" ht="15.75" thickBot="1" x14ac:dyDescent="0.3">
      <c r="B91" s="138"/>
      <c r="C91" s="150"/>
      <c r="D91" s="151" t="s">
        <v>66</v>
      </c>
      <c r="E91" s="152">
        <v>1.3363499999999999</v>
      </c>
      <c r="F91" s="152">
        <v>0.117714</v>
      </c>
      <c r="G91" s="153">
        <v>35.2834</v>
      </c>
      <c r="H91" s="152">
        <v>7.8145199999999999</v>
      </c>
      <c r="I91" s="153">
        <v>1.7479100000000001</v>
      </c>
      <c r="J91" s="152">
        <v>61.9831</v>
      </c>
      <c r="K91" s="153">
        <v>0.48056900000000002</v>
      </c>
      <c r="L91" s="152">
        <v>0.94682100000000002</v>
      </c>
      <c r="M91" s="153">
        <v>0.47597299999999998</v>
      </c>
      <c r="N91" s="152">
        <v>0.88206600000000002</v>
      </c>
      <c r="R91" s="148"/>
      <c r="S91" s="148"/>
      <c r="T91" s="148"/>
      <c r="U91" s="149"/>
      <c r="V91" s="148"/>
      <c r="W91" s="148"/>
      <c r="X91" s="148"/>
    </row>
    <row r="92" spans="1:24" x14ac:dyDescent="0.25">
      <c r="B92" s="138"/>
      <c r="C92" s="158"/>
      <c r="D92" s="159" t="s">
        <v>67</v>
      </c>
      <c r="E92" s="163">
        <v>67.319999999999993</v>
      </c>
      <c r="F92" s="163">
        <v>41.79</v>
      </c>
      <c r="G92" s="164">
        <v>46.22</v>
      </c>
      <c r="H92" s="163">
        <v>34.99</v>
      </c>
      <c r="I92" s="164">
        <v>28.56</v>
      </c>
      <c r="J92" s="163">
        <v>30.02</v>
      </c>
      <c r="K92" s="164">
        <v>6.51</v>
      </c>
      <c r="L92" s="163">
        <v>89.75</v>
      </c>
      <c r="M92" s="164">
        <v>102.36</v>
      </c>
      <c r="N92" s="163">
        <v>90.93</v>
      </c>
    </row>
    <row r="93" spans="1:24" x14ac:dyDescent="0.25">
      <c r="B93" s="138"/>
      <c r="C93" s="165" t="s">
        <v>6</v>
      </c>
      <c r="D93" s="166" t="s">
        <v>65</v>
      </c>
      <c r="E93" s="167">
        <v>3.7431299999999998</v>
      </c>
      <c r="F93" s="167">
        <v>0.41923100000000002</v>
      </c>
      <c r="G93" s="168">
        <v>47.5381</v>
      </c>
      <c r="H93" s="167">
        <v>22.285699999999999</v>
      </c>
      <c r="I93" s="168">
        <v>4.7371400000000001</v>
      </c>
      <c r="J93" s="167">
        <v>226.429</v>
      </c>
      <c r="K93" s="168">
        <v>6.8312499999999998</v>
      </c>
      <c r="L93" s="167">
        <v>0.60923099999999997</v>
      </c>
      <c r="M93" s="168">
        <v>0.12</v>
      </c>
      <c r="N93" s="167">
        <v>0.100769</v>
      </c>
    </row>
    <row r="94" spans="1:24" x14ac:dyDescent="0.25">
      <c r="B94" s="138"/>
      <c r="C94" s="162"/>
      <c r="D94" s="143" t="s">
        <v>66</v>
      </c>
      <c r="E94" s="146">
        <v>1.0607</v>
      </c>
      <c r="F94" s="146">
        <v>0.22739300000000001</v>
      </c>
      <c r="G94" s="147">
        <v>21.610900000000001</v>
      </c>
      <c r="H94" s="146">
        <v>5.7362700000000002</v>
      </c>
      <c r="I94" s="147">
        <v>0.80313400000000001</v>
      </c>
      <c r="J94" s="146">
        <v>51.116999999999997</v>
      </c>
      <c r="K94" s="147">
        <v>0.41808899999999999</v>
      </c>
      <c r="L94" s="146">
        <v>0.78108299999999997</v>
      </c>
      <c r="M94" s="147">
        <v>5.9860900000000002E-2</v>
      </c>
      <c r="N94" s="146">
        <v>9.5782900000000004E-2</v>
      </c>
    </row>
    <row r="95" spans="1:24" x14ac:dyDescent="0.25">
      <c r="B95" s="138"/>
      <c r="C95" s="158"/>
      <c r="D95" s="159" t="s">
        <v>67</v>
      </c>
      <c r="E95" s="163">
        <v>28.34</v>
      </c>
      <c r="F95" s="163">
        <v>54.24</v>
      </c>
      <c r="G95" s="164">
        <v>45.46</v>
      </c>
      <c r="H95" s="163">
        <v>25.74</v>
      </c>
      <c r="I95" s="164">
        <v>16.95</v>
      </c>
      <c r="J95" s="163">
        <v>22.58</v>
      </c>
      <c r="K95" s="164">
        <v>6.12</v>
      </c>
      <c r="L95" s="163">
        <v>128.21</v>
      </c>
      <c r="M95" s="164">
        <v>49.88</v>
      </c>
      <c r="N95" s="163">
        <v>95.05</v>
      </c>
    </row>
    <row r="96" spans="1:24" x14ac:dyDescent="0.25">
      <c r="B96" s="138"/>
      <c r="C96" s="162" t="s">
        <v>68</v>
      </c>
      <c r="D96" s="143" t="s">
        <v>65</v>
      </c>
      <c r="E96" s="146">
        <v>2.6225000000000001</v>
      </c>
      <c r="F96" s="146">
        <v>0.57999999999999996</v>
      </c>
      <c r="G96" s="147">
        <v>112.30800000000001</v>
      </c>
      <c r="H96" s="146">
        <v>40.416699999999999</v>
      </c>
      <c r="I96" s="147">
        <v>4.6174999999999997</v>
      </c>
      <c r="J96" s="145"/>
      <c r="K96" s="147">
        <v>6.9179199999999996</v>
      </c>
      <c r="L96" s="146">
        <v>5.8565199999999997</v>
      </c>
      <c r="M96" s="147">
        <v>0.123333</v>
      </c>
      <c r="N96" s="146">
        <v>0.80714300000000005</v>
      </c>
    </row>
    <row r="97" spans="1:18" x14ac:dyDescent="0.25">
      <c r="B97" s="138"/>
      <c r="C97" s="150"/>
      <c r="D97" s="151" t="s">
        <v>66</v>
      </c>
      <c r="E97" s="152">
        <v>1.24153</v>
      </c>
      <c r="F97" s="152">
        <v>0.44368200000000002</v>
      </c>
      <c r="G97" s="153">
        <v>49.145800000000001</v>
      </c>
      <c r="H97" s="152">
        <v>17.315300000000001</v>
      </c>
      <c r="I97" s="153">
        <v>1.73183</v>
      </c>
      <c r="J97" s="169"/>
      <c r="K97" s="153">
        <v>0.25058200000000003</v>
      </c>
      <c r="L97" s="152">
        <v>4.8319799999999997</v>
      </c>
      <c r="M97" s="153">
        <v>6.4660300000000004E-2</v>
      </c>
      <c r="N97" s="152">
        <v>0.39019599999999999</v>
      </c>
    </row>
    <row r="98" spans="1:18" x14ac:dyDescent="0.25">
      <c r="B98" s="138"/>
      <c r="C98" s="170"/>
      <c r="D98" s="171" t="s">
        <v>67</v>
      </c>
      <c r="E98" s="172">
        <v>47.34</v>
      </c>
      <c r="F98" s="172">
        <v>76.5</v>
      </c>
      <c r="G98" s="173">
        <v>43.76</v>
      </c>
      <c r="H98" s="172">
        <v>42.84</v>
      </c>
      <c r="I98" s="173">
        <v>37.51</v>
      </c>
      <c r="J98" s="174"/>
      <c r="K98" s="173">
        <v>3.62</v>
      </c>
      <c r="L98" s="172">
        <v>82.51</v>
      </c>
      <c r="M98" s="173">
        <v>52.43</v>
      </c>
      <c r="N98" s="172">
        <v>48.34</v>
      </c>
      <c r="O98" s="175"/>
    </row>
    <row r="99" spans="1:18" x14ac:dyDescent="0.25">
      <c r="B99" s="138"/>
      <c r="C99" s="176" t="s">
        <v>69</v>
      </c>
      <c r="D99" s="177" t="s">
        <v>70</v>
      </c>
      <c r="E99" s="178">
        <v>0</v>
      </c>
      <c r="F99" s="179">
        <v>3.1904400000000001E-3</v>
      </c>
      <c r="G99" s="180">
        <v>0</v>
      </c>
      <c r="H99" s="178">
        <v>0</v>
      </c>
      <c r="I99" s="180">
        <v>4.28086E-3</v>
      </c>
      <c r="J99" s="179">
        <v>5.1130999999999995E-4</v>
      </c>
      <c r="K99" s="180">
        <v>1.86078E-3</v>
      </c>
      <c r="L99" s="179">
        <v>2.2709399999999999E-3</v>
      </c>
      <c r="M99" s="180">
        <v>9.0664999999999999E-3</v>
      </c>
      <c r="N99" s="178">
        <v>0</v>
      </c>
    </row>
    <row r="100" spans="1:18" x14ac:dyDescent="0.25">
      <c r="B100" s="138"/>
      <c r="C100" s="181"/>
      <c r="D100" s="182" t="s">
        <v>71</v>
      </c>
      <c r="E100" s="183">
        <v>2.9669399999999999E-2</v>
      </c>
      <c r="F100" s="183">
        <v>0.170875</v>
      </c>
      <c r="G100" s="184">
        <v>1.0397999999999999E-2</v>
      </c>
      <c r="H100" s="183">
        <v>9.7560900000000006E-2</v>
      </c>
      <c r="I100" s="185">
        <v>6.8835500000000004E-3</v>
      </c>
      <c r="J100" s="183">
        <v>0.57532799999999995</v>
      </c>
      <c r="K100" s="184">
        <v>0.48558400000000002</v>
      </c>
      <c r="L100" s="183">
        <v>0.77373700000000001</v>
      </c>
      <c r="M100" s="184">
        <v>0.62095500000000003</v>
      </c>
      <c r="N100" s="183">
        <v>0.34656799999999999</v>
      </c>
    </row>
    <row r="101" spans="1:18" x14ac:dyDescent="0.25">
      <c r="C101" s="78"/>
      <c r="D101" s="186"/>
      <c r="E101" s="186"/>
      <c r="F101" s="186"/>
      <c r="G101" s="186"/>
      <c r="H101" s="186"/>
      <c r="I101" s="187"/>
      <c r="J101" s="186"/>
      <c r="K101" s="186"/>
      <c r="L101" s="186"/>
      <c r="M101" s="186"/>
    </row>
    <row r="103" spans="1:18" ht="3" customHeight="1" x14ac:dyDescent="0.25"/>
    <row r="104" spans="1:18" ht="4.5" hidden="1" customHeight="1" x14ac:dyDescent="0.25">
      <c r="A104" s="188"/>
      <c r="B104" s="189"/>
      <c r="C104" s="190"/>
      <c r="D104" s="190"/>
      <c r="E104" s="191"/>
    </row>
    <row r="105" spans="1:18" ht="237.75" customHeight="1" x14ac:dyDescent="0.25">
      <c r="C105" s="36" t="s">
        <v>53</v>
      </c>
      <c r="D105" s="43" t="s">
        <v>54</v>
      </c>
      <c r="E105" s="51" t="s">
        <v>55</v>
      </c>
      <c r="F105" s="51" t="s">
        <v>56</v>
      </c>
      <c r="G105" s="51" t="s">
        <v>57</v>
      </c>
      <c r="H105" s="51" t="s">
        <v>58</v>
      </c>
      <c r="I105" s="51" t="s">
        <v>59</v>
      </c>
      <c r="J105" s="51" t="s">
        <v>60</v>
      </c>
      <c r="K105" s="51" t="s">
        <v>21</v>
      </c>
      <c r="L105" s="51" t="s">
        <v>61</v>
      </c>
      <c r="M105" s="51" t="s">
        <v>62</v>
      </c>
      <c r="N105" s="65" t="s">
        <v>63</v>
      </c>
      <c r="O105" s="74" t="s">
        <v>64</v>
      </c>
    </row>
    <row r="106" spans="1:18" ht="26.25" x14ac:dyDescent="0.35">
      <c r="B106" s="138"/>
      <c r="C106" s="37" t="s">
        <v>1</v>
      </c>
      <c r="D106" s="44" t="s">
        <v>65</v>
      </c>
      <c r="E106" s="52">
        <v>1.90313</v>
      </c>
      <c r="F106" s="52">
        <v>0.21062500000000001</v>
      </c>
      <c r="G106" s="52">
        <v>52.956200000000003</v>
      </c>
      <c r="H106" s="52">
        <v>20.076899999999998</v>
      </c>
      <c r="I106" s="52">
        <v>6.6392300000000004</v>
      </c>
      <c r="J106" s="52">
        <v>235.923</v>
      </c>
      <c r="K106" s="52">
        <v>6.8537499999999998</v>
      </c>
      <c r="L106" s="52">
        <v>1.05385</v>
      </c>
      <c r="M106" s="52">
        <v>0.195385</v>
      </c>
      <c r="N106" s="66">
        <v>0.36076900000000001</v>
      </c>
      <c r="O106" s="75">
        <v>42.33</v>
      </c>
      <c r="R106" s="78"/>
    </row>
    <row r="107" spans="1:18" ht="26.25" x14ac:dyDescent="0.35">
      <c r="B107" s="138"/>
      <c r="C107" s="38"/>
      <c r="D107" s="45" t="s">
        <v>66</v>
      </c>
      <c r="E107" s="53">
        <v>1.22278</v>
      </c>
      <c r="F107" s="53">
        <v>0.111503</v>
      </c>
      <c r="G107" s="53">
        <v>18.081600000000002</v>
      </c>
      <c r="H107" s="53">
        <v>5.0902099999999999</v>
      </c>
      <c r="I107" s="53">
        <v>0.87286399999999997</v>
      </c>
      <c r="J107" s="53">
        <v>29.619</v>
      </c>
      <c r="K107" s="53">
        <v>1.4534199999999999</v>
      </c>
      <c r="L107" s="53">
        <v>0.477049</v>
      </c>
      <c r="M107" s="53">
        <v>0.15532799999999999</v>
      </c>
      <c r="N107" s="67">
        <v>0.221715</v>
      </c>
      <c r="O107" s="76">
        <v>2.5169999999999999</v>
      </c>
    </row>
    <row r="108" spans="1:18" ht="26.25" x14ac:dyDescent="0.35">
      <c r="B108" s="138"/>
      <c r="C108" s="37"/>
      <c r="D108" s="44" t="s">
        <v>67</v>
      </c>
      <c r="E108" s="54">
        <v>64.25</v>
      </c>
      <c r="F108" s="54">
        <v>52.94</v>
      </c>
      <c r="G108" s="54">
        <v>34.14</v>
      </c>
      <c r="H108" s="54">
        <v>25.35</v>
      </c>
      <c r="I108" s="54">
        <v>13.15</v>
      </c>
      <c r="J108" s="54">
        <v>12.55</v>
      </c>
      <c r="K108" s="54">
        <v>21.21</v>
      </c>
      <c r="L108" s="54">
        <v>45.27</v>
      </c>
      <c r="M108" s="54">
        <v>79.5</v>
      </c>
      <c r="N108" s="68">
        <v>61.46</v>
      </c>
      <c r="O108" s="76">
        <v>5.9450000000000003</v>
      </c>
    </row>
    <row r="109" spans="1:18" ht="26.25" x14ac:dyDescent="0.35">
      <c r="A109" s="78"/>
      <c r="B109" s="138"/>
      <c r="C109" s="39" t="s">
        <v>6</v>
      </c>
      <c r="D109" s="46" t="s">
        <v>65</v>
      </c>
      <c r="E109" s="55">
        <v>3.7431299999999998</v>
      </c>
      <c r="F109" s="55">
        <v>0.41923100000000002</v>
      </c>
      <c r="G109" s="55">
        <v>47.5381</v>
      </c>
      <c r="H109" s="55">
        <v>22.285699999999999</v>
      </c>
      <c r="I109" s="55">
        <v>4.7371400000000001</v>
      </c>
      <c r="J109" s="55">
        <v>226.429</v>
      </c>
      <c r="K109" s="55">
        <v>6.8312499999999998</v>
      </c>
      <c r="L109" s="55">
        <v>0.60923099999999997</v>
      </c>
      <c r="M109" s="55">
        <v>0.12</v>
      </c>
      <c r="N109" s="69">
        <v>0.100769</v>
      </c>
      <c r="O109" s="76">
        <v>362.5</v>
      </c>
    </row>
    <row r="110" spans="1:18" ht="26.25" x14ac:dyDescent="0.35">
      <c r="B110" s="138"/>
      <c r="C110" s="38"/>
      <c r="D110" s="45" t="s">
        <v>66</v>
      </c>
      <c r="E110" s="53">
        <v>1.0607</v>
      </c>
      <c r="F110" s="53">
        <v>0.22739300000000001</v>
      </c>
      <c r="G110" s="53">
        <v>21.610900000000001</v>
      </c>
      <c r="H110" s="53">
        <v>5.7362700000000002</v>
      </c>
      <c r="I110" s="53">
        <v>0.80313400000000001</v>
      </c>
      <c r="J110" s="53">
        <v>51.116999999999997</v>
      </c>
      <c r="K110" s="53">
        <v>0.41808899999999999</v>
      </c>
      <c r="L110" s="53">
        <v>0.78108299999999997</v>
      </c>
      <c r="M110" s="53">
        <v>5.9860900000000002E-2</v>
      </c>
      <c r="N110" s="70">
        <v>9.5782900000000004E-2</v>
      </c>
      <c r="O110" s="76">
        <v>43.493000000000002</v>
      </c>
      <c r="Q110" s="78"/>
    </row>
    <row r="111" spans="1:18" ht="26.25" x14ac:dyDescent="0.35">
      <c r="B111" s="138"/>
      <c r="C111" s="37"/>
      <c r="D111" s="44" t="s">
        <v>67</v>
      </c>
      <c r="E111" s="54">
        <v>28.34</v>
      </c>
      <c r="F111" s="54">
        <v>54.24</v>
      </c>
      <c r="G111" s="54">
        <v>45.46</v>
      </c>
      <c r="H111" s="54">
        <v>25.74</v>
      </c>
      <c r="I111" s="54">
        <v>16.95</v>
      </c>
      <c r="J111" s="54">
        <v>22.58</v>
      </c>
      <c r="K111" s="54">
        <v>6.12</v>
      </c>
      <c r="L111" s="54">
        <v>128.21</v>
      </c>
      <c r="M111" s="54">
        <v>49.88</v>
      </c>
      <c r="N111" s="68">
        <v>95.05</v>
      </c>
      <c r="O111" s="76">
        <v>11.997999999999999</v>
      </c>
    </row>
    <row r="112" spans="1:18" ht="26.25" x14ac:dyDescent="0.4">
      <c r="B112" s="138"/>
      <c r="C112" s="38" t="s">
        <v>68</v>
      </c>
      <c r="D112" s="45" t="s">
        <v>65</v>
      </c>
      <c r="E112" s="53">
        <v>2.6225000000000001</v>
      </c>
      <c r="F112" s="53">
        <v>0.57999999999999996</v>
      </c>
      <c r="G112" s="53">
        <v>112.30800000000001</v>
      </c>
      <c r="H112" s="53">
        <v>40.416699999999999</v>
      </c>
      <c r="I112" s="53">
        <v>4.6174999999999997</v>
      </c>
      <c r="J112" s="62"/>
      <c r="K112" s="53">
        <v>6.9179199999999996</v>
      </c>
      <c r="L112" s="53">
        <v>5.8565199999999997</v>
      </c>
      <c r="M112" s="53">
        <v>0.123333</v>
      </c>
      <c r="N112" s="70">
        <v>0.80714300000000005</v>
      </c>
      <c r="O112" s="76">
        <v>181.61</v>
      </c>
    </row>
    <row r="113" spans="2:15" ht="26.25" x14ac:dyDescent="0.4">
      <c r="B113" s="138"/>
      <c r="C113" s="40"/>
      <c r="D113" s="47" t="s">
        <v>66</v>
      </c>
      <c r="E113" s="56">
        <v>1.24153</v>
      </c>
      <c r="F113" s="56">
        <v>0.44368200000000002</v>
      </c>
      <c r="G113" s="56">
        <v>49.145800000000001</v>
      </c>
      <c r="H113" s="56">
        <v>17.315300000000001</v>
      </c>
      <c r="I113" s="56">
        <v>1.73183</v>
      </c>
      <c r="J113" s="63"/>
      <c r="K113" s="56">
        <v>0.25058200000000003</v>
      </c>
      <c r="L113" s="56">
        <v>4.8319799999999997</v>
      </c>
      <c r="M113" s="56">
        <v>6.4660300000000004E-2</v>
      </c>
      <c r="N113" s="67">
        <v>0.39019599999999999</v>
      </c>
      <c r="O113" s="76">
        <v>124.985</v>
      </c>
    </row>
    <row r="114" spans="2:15" ht="26.25" x14ac:dyDescent="0.4">
      <c r="B114" s="138"/>
      <c r="C114" s="41"/>
      <c r="D114" s="48" t="s">
        <v>67</v>
      </c>
      <c r="E114" s="57">
        <v>47.34</v>
      </c>
      <c r="F114" s="57">
        <v>76.5</v>
      </c>
      <c r="G114" s="57">
        <v>43.76</v>
      </c>
      <c r="H114" s="57">
        <v>42.84</v>
      </c>
      <c r="I114" s="57">
        <v>37.51</v>
      </c>
      <c r="J114" s="64"/>
      <c r="K114" s="57">
        <v>3.62</v>
      </c>
      <c r="L114" s="57">
        <v>82.51</v>
      </c>
      <c r="M114" s="57">
        <v>52.43</v>
      </c>
      <c r="N114" s="71">
        <v>48.34</v>
      </c>
      <c r="O114" s="77">
        <v>68.819999999999993</v>
      </c>
    </row>
    <row r="115" spans="2:15" ht="26.25" x14ac:dyDescent="0.4">
      <c r="C115" s="39" t="s">
        <v>69</v>
      </c>
      <c r="D115" s="49" t="s">
        <v>70</v>
      </c>
      <c r="E115" s="58">
        <v>0</v>
      </c>
      <c r="F115" s="60">
        <v>3.1904400000000001E-3</v>
      </c>
      <c r="G115" s="58">
        <v>0</v>
      </c>
      <c r="H115" s="58">
        <v>0</v>
      </c>
      <c r="I115" s="58">
        <v>4.28086E-3</v>
      </c>
      <c r="J115" s="60">
        <v>5.1130999999999995E-4</v>
      </c>
      <c r="K115" s="58">
        <v>1.86078E-3</v>
      </c>
      <c r="L115" s="60">
        <v>2.2709399999999999E-3</v>
      </c>
      <c r="M115" s="58">
        <v>9.0664999999999999E-3</v>
      </c>
      <c r="N115" s="72">
        <v>0</v>
      </c>
      <c r="O115" s="78"/>
    </row>
    <row r="116" spans="2:15" ht="26.25" x14ac:dyDescent="0.4">
      <c r="C116" s="42"/>
      <c r="D116" s="50" t="s">
        <v>71</v>
      </c>
      <c r="E116" s="59">
        <v>2.9669399999999999E-2</v>
      </c>
      <c r="F116" s="59">
        <v>0.170875</v>
      </c>
      <c r="G116" s="59">
        <v>1.0397999999999999E-2</v>
      </c>
      <c r="H116" s="59">
        <v>9.7560900000000006E-2</v>
      </c>
      <c r="I116" s="61">
        <v>6.8835500000000004E-3</v>
      </c>
      <c r="J116" s="59">
        <v>0.57532799999999995</v>
      </c>
      <c r="K116" s="59">
        <v>0.48558400000000002</v>
      </c>
      <c r="L116" s="59">
        <v>0.77373700000000001</v>
      </c>
      <c r="M116" s="59">
        <v>0.62095500000000003</v>
      </c>
      <c r="N116" s="73">
        <v>0.34656799999999999</v>
      </c>
      <c r="O116" s="79"/>
    </row>
  </sheetData>
  <mergeCells count="17">
    <mergeCell ref="A56:A76"/>
    <mergeCell ref="B56:B62"/>
    <mergeCell ref="B63:B69"/>
    <mergeCell ref="B70:B76"/>
    <mergeCell ref="A33:A39"/>
    <mergeCell ref="B33:B39"/>
    <mergeCell ref="A40:A55"/>
    <mergeCell ref="B40:B46"/>
    <mergeCell ref="B47:B49"/>
    <mergeCell ref="B50:B52"/>
    <mergeCell ref="B53:B55"/>
    <mergeCell ref="A2:A15"/>
    <mergeCell ref="B2:B8"/>
    <mergeCell ref="B9:B15"/>
    <mergeCell ref="A16:A32"/>
    <mergeCell ref="B16:B22"/>
    <mergeCell ref="B23:B3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3"/>
  <sheetViews>
    <sheetView tabSelected="1" zoomScale="90" zoomScaleNormal="90" workbookViewId="0">
      <selection activeCell="J12" sqref="J12"/>
    </sheetView>
  </sheetViews>
  <sheetFormatPr baseColWidth="10" defaultRowHeight="15" x14ac:dyDescent="0.25"/>
  <cols>
    <col min="4" max="4" width="17.85546875" customWidth="1"/>
    <col min="5" max="5" width="20.28515625" customWidth="1"/>
  </cols>
  <sheetData>
    <row r="1" spans="1:5" x14ac:dyDescent="0.25">
      <c r="A1" s="1" t="s">
        <v>7</v>
      </c>
      <c r="B1" s="1" t="s">
        <v>2</v>
      </c>
      <c r="C1" s="1"/>
      <c r="D1" s="1" t="s">
        <v>8</v>
      </c>
      <c r="E1" s="3" t="s">
        <v>11</v>
      </c>
    </row>
    <row r="2" spans="1:5" x14ac:dyDescent="0.25">
      <c r="A2" s="2">
        <v>2</v>
      </c>
      <c r="B2" s="6">
        <v>2</v>
      </c>
      <c r="C2" s="6" t="s">
        <v>12</v>
      </c>
      <c r="D2" s="6">
        <v>2</v>
      </c>
      <c r="E2" s="5">
        <v>0</v>
      </c>
    </row>
    <row r="3" spans="1:5" x14ac:dyDescent="0.25">
      <c r="A3" s="2">
        <v>2</v>
      </c>
      <c r="B3" s="6">
        <v>3</v>
      </c>
      <c r="C3" s="6"/>
      <c r="D3" s="6">
        <v>2</v>
      </c>
      <c r="E3" s="5">
        <v>3.2988</v>
      </c>
    </row>
    <row r="4" spans="1:5" x14ac:dyDescent="0.25">
      <c r="A4" s="2">
        <v>2</v>
      </c>
      <c r="B4" s="6">
        <v>4</v>
      </c>
      <c r="C4" s="6"/>
      <c r="D4" s="6">
        <v>2</v>
      </c>
      <c r="E4" s="5">
        <v>0.38329999999999997</v>
      </c>
    </row>
    <row r="5" spans="1:5" x14ac:dyDescent="0.25">
      <c r="A5" s="2">
        <v>2</v>
      </c>
      <c r="B5" s="6">
        <v>5</v>
      </c>
      <c r="C5" s="6"/>
      <c r="D5" s="6">
        <v>2</v>
      </c>
      <c r="E5" s="5">
        <v>0.1401</v>
      </c>
    </row>
    <row r="6" spans="1:5" x14ac:dyDescent="0.25">
      <c r="A6" s="2">
        <v>2</v>
      </c>
      <c r="B6" s="6">
        <v>6</v>
      </c>
      <c r="C6" s="6"/>
      <c r="D6" s="6">
        <v>2</v>
      </c>
      <c r="E6" s="5">
        <v>0.13220000000000001</v>
      </c>
    </row>
    <row r="7" spans="1:5" x14ac:dyDescent="0.25">
      <c r="A7" s="2">
        <v>2</v>
      </c>
      <c r="B7" s="6">
        <v>7</v>
      </c>
      <c r="C7" s="6"/>
      <c r="D7" s="6">
        <v>2</v>
      </c>
      <c r="E7" s="5">
        <v>0.50760000000000005</v>
      </c>
    </row>
    <row r="8" spans="1:5" x14ac:dyDescent="0.25">
      <c r="A8" s="2">
        <v>3</v>
      </c>
      <c r="B8" s="6">
        <v>2</v>
      </c>
      <c r="C8" s="6"/>
      <c r="D8" s="6">
        <v>2</v>
      </c>
      <c r="E8" s="5">
        <v>0</v>
      </c>
    </row>
    <row r="9" spans="1:5" x14ac:dyDescent="0.25">
      <c r="A9" s="2">
        <v>3</v>
      </c>
      <c r="B9" s="6">
        <v>3</v>
      </c>
      <c r="C9" s="6"/>
      <c r="D9" s="6">
        <v>2</v>
      </c>
      <c r="E9" s="5">
        <v>2.1686000000000001</v>
      </c>
    </row>
    <row r="10" spans="1:5" x14ac:dyDescent="0.25">
      <c r="A10" s="2">
        <v>3</v>
      </c>
      <c r="B10" s="6">
        <v>4</v>
      </c>
      <c r="C10" s="6"/>
      <c r="D10" s="6">
        <v>2</v>
      </c>
      <c r="E10" s="5">
        <v>1.7401</v>
      </c>
    </row>
    <row r="11" spans="1:5" x14ac:dyDescent="0.25">
      <c r="A11" s="2">
        <v>3</v>
      </c>
      <c r="B11" s="6">
        <v>5</v>
      </c>
      <c r="C11" s="6"/>
      <c r="D11" s="6">
        <v>2</v>
      </c>
      <c r="E11" s="5">
        <v>2.3304</v>
      </c>
    </row>
    <row r="12" spans="1:5" x14ac:dyDescent="0.25">
      <c r="A12" s="2">
        <v>3</v>
      </c>
      <c r="B12" s="6">
        <v>6</v>
      </c>
      <c r="C12" s="6"/>
      <c r="D12" s="6">
        <v>2</v>
      </c>
      <c r="E12" s="5">
        <v>0.19089999999999999</v>
      </c>
    </row>
    <row r="13" spans="1:5" x14ac:dyDescent="0.25">
      <c r="A13" s="2">
        <v>3</v>
      </c>
      <c r="B13" s="6">
        <v>7</v>
      </c>
      <c r="C13" s="6"/>
      <c r="D13" s="6">
        <v>2</v>
      </c>
      <c r="E13" s="5">
        <v>4.2299999999999997E-2</v>
      </c>
    </row>
    <row r="14" spans="1:5" x14ac:dyDescent="0.25">
      <c r="A14" s="2">
        <v>5</v>
      </c>
      <c r="B14" s="6">
        <v>2</v>
      </c>
      <c r="C14" s="6"/>
      <c r="D14" s="6">
        <v>2</v>
      </c>
      <c r="E14" s="5">
        <v>0</v>
      </c>
    </row>
    <row r="15" spans="1:5" x14ac:dyDescent="0.25">
      <c r="A15" s="2">
        <v>5</v>
      </c>
      <c r="B15" s="6">
        <v>3</v>
      </c>
      <c r="C15" s="6"/>
      <c r="D15" s="6">
        <v>2</v>
      </c>
      <c r="E15" s="5">
        <v>7.6E-3</v>
      </c>
    </row>
    <row r="16" spans="1:5" x14ac:dyDescent="0.25">
      <c r="A16" s="2">
        <v>5</v>
      </c>
      <c r="B16" s="6">
        <v>4</v>
      </c>
      <c r="C16" s="6"/>
      <c r="D16" s="6">
        <v>2</v>
      </c>
      <c r="E16" s="5">
        <v>8.2900000000000001E-2</v>
      </c>
    </row>
    <row r="17" spans="1:5" x14ac:dyDescent="0.25">
      <c r="A17" s="2">
        <v>5</v>
      </c>
      <c r="B17" s="6">
        <v>5</v>
      </c>
      <c r="C17" s="6"/>
      <c r="D17" s="6">
        <v>2</v>
      </c>
      <c r="E17" s="5">
        <v>0.2253</v>
      </c>
    </row>
    <row r="18" spans="1:5" x14ac:dyDescent="0.25">
      <c r="A18" s="2">
        <v>5</v>
      </c>
      <c r="B18" s="6">
        <v>6</v>
      </c>
      <c r="C18" s="6"/>
      <c r="D18" s="6">
        <v>2</v>
      </c>
      <c r="E18" s="5">
        <v>0.1802</v>
      </c>
    </row>
    <row r="19" spans="1:5" x14ac:dyDescent="0.25">
      <c r="A19" s="2">
        <v>5</v>
      </c>
      <c r="B19" s="6">
        <v>7</v>
      </c>
      <c r="C19" s="6"/>
      <c r="D19" s="6">
        <v>2</v>
      </c>
      <c r="E19" s="5">
        <v>0</v>
      </c>
    </row>
    <row r="20" spans="1:5" x14ac:dyDescent="0.25">
      <c r="A20" s="2">
        <v>6</v>
      </c>
      <c r="B20" s="6">
        <v>2</v>
      </c>
      <c r="C20" s="6"/>
      <c r="D20" s="6">
        <v>2</v>
      </c>
      <c r="E20" s="5">
        <v>0</v>
      </c>
    </row>
    <row r="21" spans="1:5" x14ac:dyDescent="0.25">
      <c r="A21" s="2">
        <v>6</v>
      </c>
      <c r="B21" s="6">
        <v>3</v>
      </c>
      <c r="C21" s="6"/>
      <c r="D21" s="6">
        <v>2</v>
      </c>
      <c r="E21" s="5">
        <v>0.23860000000000001</v>
      </c>
    </row>
    <row r="22" spans="1:5" x14ac:dyDescent="0.25">
      <c r="A22" s="2">
        <v>6</v>
      </c>
      <c r="B22" s="6">
        <v>4</v>
      </c>
      <c r="C22" s="6"/>
      <c r="D22" s="6">
        <v>2</v>
      </c>
      <c r="E22" s="5">
        <v>8.9700000000000002E-2</v>
      </c>
    </row>
    <row r="23" spans="1:5" x14ac:dyDescent="0.25">
      <c r="A23" s="2">
        <v>6</v>
      </c>
      <c r="B23" s="6">
        <v>5</v>
      </c>
      <c r="C23" s="6"/>
      <c r="D23" s="6">
        <v>2</v>
      </c>
      <c r="E23" s="5">
        <v>0.6976</v>
      </c>
    </row>
    <row r="24" spans="1:5" x14ac:dyDescent="0.25">
      <c r="A24" s="2">
        <v>6</v>
      </c>
      <c r="B24" s="6">
        <v>6</v>
      </c>
      <c r="C24" s="6"/>
      <c r="D24" s="6">
        <v>2</v>
      </c>
      <c r="E24" s="5">
        <v>0.23769999999999999</v>
      </c>
    </row>
    <row r="25" spans="1:5" x14ac:dyDescent="0.25">
      <c r="A25" s="2">
        <v>6</v>
      </c>
      <c r="B25" s="6">
        <v>7</v>
      </c>
      <c r="C25" s="6"/>
      <c r="D25" s="6">
        <v>2</v>
      </c>
      <c r="E25" s="5">
        <v>0</v>
      </c>
    </row>
    <row r="26" spans="1:5" x14ac:dyDescent="0.25">
      <c r="A26" s="2">
        <v>7</v>
      </c>
      <c r="B26" s="6">
        <v>2</v>
      </c>
      <c r="C26" s="6"/>
      <c r="D26" s="6">
        <v>2</v>
      </c>
      <c r="E26" s="5">
        <v>0</v>
      </c>
    </row>
    <row r="27" spans="1:5" x14ac:dyDescent="0.25">
      <c r="A27" s="2">
        <v>7</v>
      </c>
      <c r="B27" s="6">
        <v>3</v>
      </c>
      <c r="C27" s="6"/>
      <c r="D27" s="6">
        <v>2</v>
      </c>
      <c r="E27" s="5">
        <v>0.4592</v>
      </c>
    </row>
    <row r="28" spans="1:5" x14ac:dyDescent="0.25">
      <c r="A28" s="2">
        <v>7</v>
      </c>
      <c r="B28" s="6">
        <v>4</v>
      </c>
      <c r="C28" s="6"/>
      <c r="D28" s="6">
        <v>2</v>
      </c>
      <c r="E28" s="5">
        <v>3.9699999999999999E-2</v>
      </c>
    </row>
    <row r="29" spans="1:5" x14ac:dyDescent="0.25">
      <c r="A29" s="2">
        <v>7</v>
      </c>
      <c r="B29" s="6">
        <v>5</v>
      </c>
      <c r="C29" s="6"/>
      <c r="D29" s="6">
        <v>2</v>
      </c>
      <c r="E29" s="5">
        <v>4.7E-2</v>
      </c>
    </row>
    <row r="30" spans="1:5" x14ac:dyDescent="0.25">
      <c r="A30" s="2">
        <v>7</v>
      </c>
      <c r="B30" s="6">
        <v>6</v>
      </c>
      <c r="C30" s="6"/>
      <c r="D30" s="6">
        <v>2</v>
      </c>
      <c r="E30" s="5">
        <v>7.8600000000000003E-2</v>
      </c>
    </row>
    <row r="31" spans="1:5" x14ac:dyDescent="0.25">
      <c r="A31" s="2">
        <v>7</v>
      </c>
      <c r="B31" s="6">
        <v>7</v>
      </c>
      <c r="C31" s="6"/>
      <c r="D31" s="6">
        <v>2</v>
      </c>
      <c r="E31" s="5">
        <v>0</v>
      </c>
    </row>
    <row r="32" spans="1:5" x14ac:dyDescent="0.25">
      <c r="A32" s="2">
        <v>8</v>
      </c>
      <c r="B32" s="6">
        <v>2</v>
      </c>
      <c r="C32" s="6"/>
      <c r="D32" s="6">
        <v>2</v>
      </c>
      <c r="E32" s="5">
        <v>0</v>
      </c>
    </row>
    <row r="33" spans="1:5" x14ac:dyDescent="0.25">
      <c r="A33" s="2">
        <v>8</v>
      </c>
      <c r="B33" s="6">
        <v>3</v>
      </c>
      <c r="C33" s="6"/>
      <c r="D33" s="6">
        <v>2</v>
      </c>
      <c r="E33" s="5">
        <v>0.12239999999999999</v>
      </c>
    </row>
    <row r="34" spans="1:5" x14ac:dyDescent="0.25">
      <c r="A34" s="2">
        <v>8</v>
      </c>
      <c r="B34" s="6">
        <v>4</v>
      </c>
      <c r="C34" s="6"/>
      <c r="D34" s="6">
        <v>2</v>
      </c>
      <c r="E34" s="5">
        <v>7.6E-3</v>
      </c>
    </row>
    <row r="35" spans="1:5" x14ac:dyDescent="0.25">
      <c r="A35" s="2">
        <v>8</v>
      </c>
      <c r="B35" s="6">
        <v>5</v>
      </c>
      <c r="C35" s="6"/>
      <c r="D35" s="6">
        <v>2</v>
      </c>
      <c r="E35" s="5">
        <v>8.09E-2</v>
      </c>
    </row>
    <row r="36" spans="1:5" x14ac:dyDescent="0.25">
      <c r="A36" s="2">
        <v>8</v>
      </c>
      <c r="B36" s="6">
        <v>6</v>
      </c>
      <c r="C36" s="6"/>
      <c r="D36" s="6">
        <v>2</v>
      </c>
      <c r="E36" s="5">
        <v>0.1012</v>
      </c>
    </row>
    <row r="37" spans="1:5" x14ac:dyDescent="0.25">
      <c r="A37" s="2">
        <v>8</v>
      </c>
      <c r="B37" s="6">
        <v>7</v>
      </c>
      <c r="C37" s="6"/>
      <c r="D37" s="6">
        <v>2</v>
      </c>
      <c r="E37" s="5">
        <v>0</v>
      </c>
    </row>
    <row r="38" spans="1:5" x14ac:dyDescent="0.25">
      <c r="A38" s="2">
        <v>1</v>
      </c>
      <c r="B38" s="6">
        <v>2</v>
      </c>
      <c r="C38" s="6"/>
      <c r="D38" s="6">
        <v>2</v>
      </c>
      <c r="E38" s="5">
        <v>0</v>
      </c>
    </row>
    <row r="39" spans="1:5" x14ac:dyDescent="0.25">
      <c r="A39" s="2">
        <v>1</v>
      </c>
      <c r="B39" s="6">
        <v>3</v>
      </c>
      <c r="C39" s="6"/>
      <c r="D39" s="6">
        <v>2</v>
      </c>
      <c r="E39" s="5">
        <v>7.6E-3</v>
      </c>
    </row>
    <row r="40" spans="1:5" x14ac:dyDescent="0.25">
      <c r="A40" s="2">
        <v>1</v>
      </c>
      <c r="B40" s="6">
        <v>4</v>
      </c>
      <c r="C40" s="6"/>
      <c r="D40" s="6">
        <v>2</v>
      </c>
      <c r="E40" s="5">
        <v>0.1772</v>
      </c>
    </row>
    <row r="41" spans="1:5" x14ac:dyDescent="0.25">
      <c r="A41" s="2">
        <v>1</v>
      </c>
      <c r="B41" s="6">
        <v>5</v>
      </c>
      <c r="C41" s="6"/>
      <c r="D41" s="6">
        <v>2</v>
      </c>
      <c r="E41" s="5">
        <v>0.49280000000000002</v>
      </c>
    </row>
    <row r="42" spans="1:5" x14ac:dyDescent="0.25">
      <c r="A42" s="2">
        <v>1</v>
      </c>
      <c r="B42" s="6">
        <v>6</v>
      </c>
      <c r="C42" s="6"/>
      <c r="D42" s="6">
        <v>2</v>
      </c>
      <c r="E42" s="5">
        <v>0.16700000000000001</v>
      </c>
    </row>
    <row r="43" spans="1:5" x14ac:dyDescent="0.25">
      <c r="A43" s="2">
        <v>1</v>
      </c>
      <c r="B43" s="6">
        <v>7</v>
      </c>
      <c r="C43" s="6"/>
      <c r="D43" s="6">
        <v>2</v>
      </c>
      <c r="E43" s="5">
        <v>1.4100939999999999E-2</v>
      </c>
    </row>
    <row r="44" spans="1:5" x14ac:dyDescent="0.25">
      <c r="A44" s="2">
        <v>2</v>
      </c>
      <c r="B44" s="6">
        <v>2</v>
      </c>
      <c r="C44" s="6"/>
      <c r="D44" s="6">
        <v>2</v>
      </c>
      <c r="E44" s="5">
        <v>0</v>
      </c>
    </row>
    <row r="45" spans="1:5" x14ac:dyDescent="0.25">
      <c r="A45" s="2">
        <v>2</v>
      </c>
      <c r="B45" s="6">
        <v>3</v>
      </c>
      <c r="C45" s="6"/>
      <c r="D45" s="6">
        <v>2</v>
      </c>
      <c r="E45" s="5">
        <v>5.3253643899999998</v>
      </c>
    </row>
    <row r="46" spans="1:5" x14ac:dyDescent="0.25">
      <c r="A46" s="2">
        <v>2</v>
      </c>
      <c r="B46" s="6">
        <v>4</v>
      </c>
      <c r="C46" s="6"/>
      <c r="D46" s="6">
        <v>2</v>
      </c>
      <c r="E46" s="5">
        <v>1.24573007</v>
      </c>
    </row>
    <row r="47" spans="1:5" x14ac:dyDescent="0.25">
      <c r="A47" s="2">
        <v>2</v>
      </c>
      <c r="B47" s="6">
        <v>5</v>
      </c>
      <c r="C47" s="6"/>
      <c r="D47" s="6">
        <v>2</v>
      </c>
      <c r="E47" s="5">
        <v>1.0410905100000001</v>
      </c>
    </row>
    <row r="48" spans="1:5" x14ac:dyDescent="0.25">
      <c r="A48" s="2">
        <v>2</v>
      </c>
      <c r="B48" s="6">
        <v>6</v>
      </c>
      <c r="C48" s="6"/>
      <c r="D48" s="6">
        <v>2</v>
      </c>
      <c r="E48" s="5">
        <v>0.35226533999999998</v>
      </c>
    </row>
    <row r="49" spans="1:5" x14ac:dyDescent="0.25">
      <c r="A49" s="2">
        <v>2</v>
      </c>
      <c r="B49" s="6">
        <v>7</v>
      </c>
      <c r="C49" s="6"/>
      <c r="D49" s="6">
        <v>2</v>
      </c>
      <c r="E49" s="5">
        <v>0.22561502999999999</v>
      </c>
    </row>
    <row r="50" spans="1:5" x14ac:dyDescent="0.25">
      <c r="A50" s="2">
        <v>3</v>
      </c>
      <c r="B50" s="6">
        <v>2</v>
      </c>
      <c r="C50" s="6"/>
      <c r="D50" s="6">
        <v>2</v>
      </c>
      <c r="E50" s="5">
        <v>0</v>
      </c>
    </row>
    <row r="51" spans="1:5" x14ac:dyDescent="0.25">
      <c r="A51" s="2">
        <v>3</v>
      </c>
      <c r="B51" s="6">
        <v>3</v>
      </c>
      <c r="C51" s="6"/>
      <c r="D51" s="6">
        <v>2</v>
      </c>
      <c r="E51" s="5">
        <v>2.06475411</v>
      </c>
    </row>
    <row r="52" spans="1:5" x14ac:dyDescent="0.25">
      <c r="A52" s="2">
        <v>3</v>
      </c>
      <c r="B52" s="6">
        <v>4</v>
      </c>
      <c r="C52" s="6"/>
      <c r="D52" s="6">
        <v>2</v>
      </c>
      <c r="E52" s="5">
        <v>0.34887443000000001</v>
      </c>
    </row>
    <row r="53" spans="1:5" x14ac:dyDescent="0.25">
      <c r="A53" s="2">
        <v>3</v>
      </c>
      <c r="B53" s="6">
        <v>5</v>
      </c>
      <c r="C53" s="6"/>
      <c r="D53" s="6">
        <v>2</v>
      </c>
      <c r="E53" s="5">
        <v>0.81501968999999996</v>
      </c>
    </row>
    <row r="54" spans="1:5" x14ac:dyDescent="0.25">
      <c r="A54" s="2">
        <v>3</v>
      </c>
      <c r="B54" s="6">
        <v>6</v>
      </c>
      <c r="C54" s="6"/>
      <c r="D54" s="6">
        <v>2</v>
      </c>
      <c r="E54" s="5">
        <v>0.22425708999999999</v>
      </c>
    </row>
    <row r="55" spans="1:5" x14ac:dyDescent="0.25">
      <c r="A55" s="2">
        <v>3</v>
      </c>
      <c r="B55" s="6">
        <v>7</v>
      </c>
      <c r="C55" s="6"/>
      <c r="D55" s="6">
        <v>2</v>
      </c>
      <c r="E55" s="5">
        <v>0</v>
      </c>
    </row>
    <row r="56" spans="1:5" x14ac:dyDescent="0.25">
      <c r="A56" s="2">
        <v>6</v>
      </c>
      <c r="B56" s="6">
        <v>2</v>
      </c>
      <c r="C56" s="6"/>
      <c r="D56" s="6">
        <v>2</v>
      </c>
      <c r="E56" s="5">
        <v>0</v>
      </c>
    </row>
    <row r="57" spans="1:5" x14ac:dyDescent="0.25">
      <c r="A57" s="2">
        <v>6</v>
      </c>
      <c r="B57" s="6">
        <v>3</v>
      </c>
      <c r="C57" s="6"/>
      <c r="D57" s="6">
        <v>2</v>
      </c>
      <c r="E57" s="5">
        <v>0.13777226000000001</v>
      </c>
    </row>
    <row r="58" spans="1:5" x14ac:dyDescent="0.25">
      <c r="A58" s="2">
        <v>6</v>
      </c>
      <c r="B58" s="6">
        <v>4</v>
      </c>
      <c r="C58" s="6"/>
      <c r="D58" s="6">
        <v>2</v>
      </c>
      <c r="E58" s="5">
        <v>7.4958350000000007E-2</v>
      </c>
    </row>
    <row r="59" spans="1:5" x14ac:dyDescent="0.25">
      <c r="A59" s="2">
        <v>6</v>
      </c>
      <c r="B59" s="6">
        <v>5</v>
      </c>
      <c r="C59" s="6"/>
      <c r="D59" s="6">
        <v>2</v>
      </c>
      <c r="E59" s="5">
        <v>0.27823142000000001</v>
      </c>
    </row>
    <row r="60" spans="1:5" x14ac:dyDescent="0.25">
      <c r="A60" s="2">
        <v>6</v>
      </c>
      <c r="B60" s="6">
        <v>6</v>
      </c>
      <c r="C60" s="6"/>
      <c r="D60" s="6">
        <v>2</v>
      </c>
      <c r="E60" s="5">
        <v>7.0031700000000002E-2</v>
      </c>
    </row>
    <row r="61" spans="1:5" x14ac:dyDescent="0.25">
      <c r="A61" s="2">
        <v>6</v>
      </c>
      <c r="B61" s="6">
        <v>7</v>
      </c>
      <c r="C61" s="6"/>
      <c r="D61" s="6">
        <v>2</v>
      </c>
      <c r="E61" s="5">
        <v>0</v>
      </c>
    </row>
    <row r="62" spans="1:5" x14ac:dyDescent="0.25">
      <c r="A62" s="2">
        <v>7</v>
      </c>
      <c r="B62" s="6">
        <v>2</v>
      </c>
      <c r="C62" s="6"/>
      <c r="D62" s="6">
        <v>2</v>
      </c>
      <c r="E62" s="5">
        <v>0</v>
      </c>
    </row>
    <row r="63" spans="1:5" x14ac:dyDescent="0.25">
      <c r="A63" s="2">
        <v>7</v>
      </c>
      <c r="B63" s="6">
        <v>3</v>
      </c>
      <c r="C63" s="6"/>
      <c r="D63" s="6">
        <v>2</v>
      </c>
      <c r="E63" s="5">
        <v>3.42533888</v>
      </c>
    </row>
    <row r="64" spans="1:5" x14ac:dyDescent="0.25">
      <c r="A64" s="2">
        <v>7</v>
      </c>
      <c r="B64" s="6">
        <v>4</v>
      </c>
      <c r="C64" s="6"/>
      <c r="D64" s="6">
        <v>2</v>
      </c>
      <c r="E64" s="5">
        <v>0.63717995000000005</v>
      </c>
    </row>
    <row r="65" spans="1:5" x14ac:dyDescent="0.25">
      <c r="A65" s="2">
        <v>7</v>
      </c>
      <c r="B65" s="6">
        <v>5</v>
      </c>
      <c r="C65" s="6"/>
      <c r="D65" s="6">
        <v>2</v>
      </c>
      <c r="E65" s="5">
        <v>0.49840285000000001</v>
      </c>
    </row>
    <row r="66" spans="1:5" x14ac:dyDescent="0.25">
      <c r="A66" s="2">
        <v>7</v>
      </c>
      <c r="B66" s="6">
        <v>6</v>
      </c>
      <c r="C66" s="6"/>
      <c r="D66" s="6">
        <v>2</v>
      </c>
      <c r="E66" s="5">
        <v>0.33575866999999998</v>
      </c>
    </row>
    <row r="67" spans="1:5" x14ac:dyDescent="0.25">
      <c r="A67" s="2">
        <v>7</v>
      </c>
      <c r="B67" s="6">
        <v>7</v>
      </c>
      <c r="C67" s="6"/>
      <c r="D67" s="6">
        <v>2</v>
      </c>
      <c r="E67" s="5">
        <v>0.26791785000000001</v>
      </c>
    </row>
    <row r="68" spans="1:5" x14ac:dyDescent="0.25">
      <c r="A68" s="2">
        <v>8</v>
      </c>
      <c r="B68" s="6">
        <v>2</v>
      </c>
      <c r="C68" s="6"/>
      <c r="D68" s="6">
        <v>2</v>
      </c>
      <c r="E68" s="5">
        <v>0</v>
      </c>
    </row>
    <row r="69" spans="1:5" x14ac:dyDescent="0.25">
      <c r="A69" s="2">
        <v>8</v>
      </c>
      <c r="B69" s="6">
        <v>3</v>
      </c>
      <c r="C69" s="6"/>
      <c r="D69" s="6">
        <v>2</v>
      </c>
      <c r="E69" s="5">
        <v>3.8270070000000003E-2</v>
      </c>
    </row>
    <row r="70" spans="1:5" x14ac:dyDescent="0.25">
      <c r="A70" s="2">
        <v>8</v>
      </c>
      <c r="B70" s="6">
        <v>4</v>
      </c>
      <c r="C70" s="6"/>
      <c r="D70" s="6">
        <v>2</v>
      </c>
      <c r="E70" s="5">
        <v>8.2390699999999997E-2</v>
      </c>
    </row>
    <row r="71" spans="1:5" x14ac:dyDescent="0.25">
      <c r="A71" s="2">
        <v>8</v>
      </c>
      <c r="B71" s="6">
        <v>5</v>
      </c>
      <c r="C71" s="6"/>
      <c r="D71" s="6">
        <v>2</v>
      </c>
      <c r="E71" s="5">
        <v>0.14339673999999999</v>
      </c>
    </row>
    <row r="72" spans="1:5" x14ac:dyDescent="0.25">
      <c r="A72" s="2">
        <v>8</v>
      </c>
      <c r="B72" s="6">
        <v>6</v>
      </c>
      <c r="C72" s="6"/>
      <c r="D72" s="6">
        <v>2</v>
      </c>
      <c r="E72" s="5">
        <v>0.14693901000000001</v>
      </c>
    </row>
    <row r="73" spans="1:5" x14ac:dyDescent="0.25">
      <c r="A73" s="2">
        <v>8</v>
      </c>
      <c r="B73" s="6">
        <v>7</v>
      </c>
      <c r="C73" s="6"/>
      <c r="D73" s="6">
        <v>2</v>
      </c>
      <c r="E73" s="5">
        <v>0</v>
      </c>
    </row>
    <row r="74" spans="1:5" x14ac:dyDescent="0.25">
      <c r="A74" s="2">
        <v>2</v>
      </c>
      <c r="B74" s="6">
        <v>2</v>
      </c>
      <c r="C74" s="6"/>
      <c r="D74" s="6">
        <v>2</v>
      </c>
      <c r="E74" s="8">
        <v>2.40647279547694E-4</v>
      </c>
    </row>
    <row r="75" spans="1:5" x14ac:dyDescent="0.25">
      <c r="A75" s="2">
        <v>2</v>
      </c>
      <c r="B75" s="6">
        <v>3</v>
      </c>
      <c r="C75" s="6"/>
      <c r="D75" s="6">
        <v>2</v>
      </c>
      <c r="E75" s="5">
        <v>1.1372194695353099</v>
      </c>
    </row>
    <row r="76" spans="1:5" x14ac:dyDescent="0.25">
      <c r="A76" s="2">
        <v>2</v>
      </c>
      <c r="B76" s="6">
        <v>4</v>
      </c>
      <c r="C76" s="6"/>
      <c r="D76" s="6">
        <v>2</v>
      </c>
      <c r="E76" s="5">
        <v>0.71537310932707998</v>
      </c>
    </row>
    <row r="77" spans="1:5" x14ac:dyDescent="0.25">
      <c r="A77" s="2">
        <v>2</v>
      </c>
      <c r="B77" s="6">
        <v>5</v>
      </c>
      <c r="C77" s="6"/>
      <c r="D77" s="6">
        <v>2</v>
      </c>
      <c r="E77" s="5">
        <v>2.64456034969434</v>
      </c>
    </row>
    <row r="78" spans="1:5" x14ac:dyDescent="0.25">
      <c r="A78" s="2">
        <v>2</v>
      </c>
      <c r="B78" s="6">
        <v>6</v>
      </c>
      <c r="C78" s="6"/>
      <c r="D78" s="6">
        <v>2</v>
      </c>
      <c r="E78" s="5">
        <v>2.5451612323192498</v>
      </c>
    </row>
    <row r="79" spans="1:5" x14ac:dyDescent="0.25">
      <c r="A79" s="2">
        <v>2</v>
      </c>
      <c r="B79" s="6">
        <v>7</v>
      </c>
      <c r="C79" s="6"/>
      <c r="D79" s="6">
        <v>2</v>
      </c>
      <c r="E79" s="5">
        <v>0.15407123111146101</v>
      </c>
    </row>
    <row r="80" spans="1:5" x14ac:dyDescent="0.25">
      <c r="A80" s="2">
        <v>3</v>
      </c>
      <c r="B80" s="6">
        <v>2</v>
      </c>
      <c r="C80" s="6"/>
      <c r="D80" s="6">
        <v>2</v>
      </c>
      <c r="E80" s="8">
        <v>2.40647279547694E-4</v>
      </c>
    </row>
    <row r="81" spans="1:5" x14ac:dyDescent="0.25">
      <c r="A81" s="2">
        <v>3</v>
      </c>
      <c r="B81" s="6">
        <v>3</v>
      </c>
      <c r="C81" s="6"/>
      <c r="D81" s="6">
        <v>2</v>
      </c>
      <c r="E81" s="5">
        <v>0.59560201688054204</v>
      </c>
    </row>
    <row r="82" spans="1:5" x14ac:dyDescent="0.25">
      <c r="A82" s="2">
        <v>3</v>
      </c>
      <c r="B82" s="6">
        <v>4</v>
      </c>
      <c r="C82" s="6"/>
      <c r="D82" s="6">
        <v>2</v>
      </c>
      <c r="E82" s="5">
        <v>0.38746935289557599</v>
      </c>
    </row>
    <row r="83" spans="1:5" x14ac:dyDescent="0.25">
      <c r="A83" s="2">
        <v>3</v>
      </c>
      <c r="B83" s="6">
        <v>5</v>
      </c>
      <c r="C83" s="6"/>
      <c r="D83" s="6">
        <v>2</v>
      </c>
      <c r="E83" s="5">
        <v>0.69459771847278695</v>
      </c>
    </row>
    <row r="84" spans="1:5" x14ac:dyDescent="0.25">
      <c r="A84" s="2">
        <v>3</v>
      </c>
      <c r="B84" s="6">
        <v>6</v>
      </c>
      <c r="C84" s="6"/>
      <c r="D84" s="6">
        <v>2</v>
      </c>
      <c r="E84" s="5">
        <v>0.265292474099245</v>
      </c>
    </row>
    <row r="85" spans="1:5" x14ac:dyDescent="0.25">
      <c r="A85" s="2">
        <v>3</v>
      </c>
      <c r="B85" s="6">
        <v>7</v>
      </c>
      <c r="C85" s="6"/>
      <c r="D85" s="6">
        <v>2</v>
      </c>
      <c r="E85" s="5">
        <v>1.7601795918367299E-2</v>
      </c>
    </row>
    <row r="86" spans="1:5" x14ac:dyDescent="0.25">
      <c r="A86" s="2">
        <v>7</v>
      </c>
      <c r="B86" s="6">
        <v>2</v>
      </c>
      <c r="C86" s="6"/>
      <c r="D86" s="6">
        <v>2</v>
      </c>
      <c r="E86" s="5">
        <v>0</v>
      </c>
    </row>
    <row r="87" spans="1:5" x14ac:dyDescent="0.25">
      <c r="A87" s="2">
        <v>7</v>
      </c>
      <c r="B87" s="6">
        <v>3</v>
      </c>
      <c r="C87" s="6"/>
      <c r="D87" s="6">
        <v>2</v>
      </c>
      <c r="E87" s="5">
        <v>7.3789999999999996</v>
      </c>
    </row>
    <row r="88" spans="1:5" x14ac:dyDescent="0.25">
      <c r="A88" s="2">
        <v>7</v>
      </c>
      <c r="B88" s="6">
        <v>4</v>
      </c>
      <c r="C88" s="6"/>
      <c r="D88" s="6">
        <v>2</v>
      </c>
      <c r="E88" s="5">
        <v>1.73393427314417</v>
      </c>
    </row>
    <row r="89" spans="1:5" x14ac:dyDescent="0.25">
      <c r="A89" s="2">
        <v>7</v>
      </c>
      <c r="B89" s="6">
        <v>5</v>
      </c>
      <c r="C89" s="6"/>
      <c r="D89" s="6">
        <v>2</v>
      </c>
      <c r="E89" s="5">
        <v>3.9505967056137301</v>
      </c>
    </row>
    <row r="90" spans="1:5" x14ac:dyDescent="0.25">
      <c r="A90" s="2">
        <v>7</v>
      </c>
      <c r="B90" s="6">
        <v>6</v>
      </c>
      <c r="C90" s="6"/>
      <c r="D90" s="6">
        <v>2</v>
      </c>
      <c r="E90" s="5">
        <v>1.1269191432810299</v>
      </c>
    </row>
    <row r="91" spans="1:5" x14ac:dyDescent="0.25">
      <c r="A91" s="2">
        <v>7</v>
      </c>
      <c r="B91" s="6">
        <v>7</v>
      </c>
      <c r="C91" s="6"/>
      <c r="D91" s="6">
        <v>2</v>
      </c>
      <c r="E91" s="5">
        <v>3.1971918893550502</v>
      </c>
    </row>
    <row r="92" spans="1:5" x14ac:dyDescent="0.25">
      <c r="A92" s="2">
        <v>1</v>
      </c>
      <c r="B92" s="6">
        <v>2</v>
      </c>
      <c r="C92" s="6" t="s">
        <v>14</v>
      </c>
      <c r="D92" s="6">
        <v>4</v>
      </c>
      <c r="E92" s="5">
        <v>0</v>
      </c>
    </row>
    <row r="93" spans="1:5" x14ac:dyDescent="0.25">
      <c r="A93" s="2">
        <v>1</v>
      </c>
      <c r="B93" s="6">
        <v>3</v>
      </c>
      <c r="C93" s="6"/>
      <c r="D93" s="6">
        <v>4</v>
      </c>
      <c r="E93" s="5">
        <v>4.8698470000000001E-2</v>
      </c>
    </row>
    <row r="94" spans="1:5" x14ac:dyDescent="0.25">
      <c r="A94" s="2">
        <v>1</v>
      </c>
      <c r="B94" s="6">
        <v>4</v>
      </c>
      <c r="C94" s="6"/>
      <c r="D94" s="6">
        <v>4</v>
      </c>
      <c r="E94" s="5">
        <v>7.1047599999999999E-3</v>
      </c>
    </row>
    <row r="95" spans="1:5" x14ac:dyDescent="0.25">
      <c r="A95" s="2">
        <v>1</v>
      </c>
      <c r="B95" s="6">
        <v>5</v>
      </c>
      <c r="C95" s="6"/>
      <c r="D95" s="6">
        <v>4</v>
      </c>
      <c r="E95" s="5">
        <v>0.38005404999999998</v>
      </c>
    </row>
    <row r="96" spans="1:5" x14ac:dyDescent="0.25">
      <c r="A96" s="2">
        <v>1</v>
      </c>
      <c r="B96" s="6">
        <v>6</v>
      </c>
      <c r="C96" s="6"/>
      <c r="D96" s="6">
        <v>4</v>
      </c>
      <c r="E96" s="5">
        <v>8.3081340000000004E-2</v>
      </c>
    </row>
    <row r="97" spans="1:5" x14ac:dyDescent="0.25">
      <c r="A97" s="2">
        <v>1</v>
      </c>
      <c r="B97" s="6">
        <v>7</v>
      </c>
      <c r="C97" s="6"/>
      <c r="D97" s="6">
        <v>4</v>
      </c>
      <c r="E97" s="5">
        <v>2.3501569999999999E-2</v>
      </c>
    </row>
    <row r="98" spans="1:5" x14ac:dyDescent="0.25">
      <c r="A98" s="2">
        <v>2</v>
      </c>
      <c r="B98" s="6">
        <v>2</v>
      </c>
      <c r="C98" s="6"/>
      <c r="D98" s="6">
        <v>4</v>
      </c>
      <c r="E98" s="5">
        <v>0</v>
      </c>
    </row>
    <row r="99" spans="1:5" x14ac:dyDescent="0.25">
      <c r="A99" s="2">
        <v>2</v>
      </c>
      <c r="B99" s="6">
        <v>3</v>
      </c>
      <c r="C99" s="6"/>
      <c r="D99" s="6">
        <v>4</v>
      </c>
      <c r="E99" s="5">
        <v>2.4594377299999999</v>
      </c>
    </row>
    <row r="100" spans="1:5" x14ac:dyDescent="0.25">
      <c r="A100" s="2">
        <v>2</v>
      </c>
      <c r="B100" s="6">
        <v>4</v>
      </c>
      <c r="C100" s="6"/>
      <c r="D100" s="6">
        <v>4</v>
      </c>
      <c r="E100" s="5">
        <v>1.18916336</v>
      </c>
    </row>
    <row r="101" spans="1:5" x14ac:dyDescent="0.25">
      <c r="A101" s="2">
        <v>2</v>
      </c>
      <c r="B101" s="6">
        <v>5</v>
      </c>
      <c r="C101" s="6"/>
      <c r="D101" s="6">
        <v>4</v>
      </c>
      <c r="E101" s="5">
        <v>0.41477850999999999</v>
      </c>
    </row>
    <row r="102" spans="1:5" x14ac:dyDescent="0.25">
      <c r="A102" s="2">
        <v>2</v>
      </c>
      <c r="B102" s="6">
        <v>6</v>
      </c>
      <c r="C102" s="6"/>
      <c r="D102" s="6">
        <v>4</v>
      </c>
      <c r="E102" s="5">
        <v>0.31113898000000001</v>
      </c>
    </row>
    <row r="103" spans="1:5" x14ac:dyDescent="0.25">
      <c r="A103" s="2">
        <v>2</v>
      </c>
      <c r="B103" s="6">
        <v>7</v>
      </c>
      <c r="C103" s="6"/>
      <c r="D103" s="6">
        <v>4</v>
      </c>
      <c r="E103" s="5">
        <v>0.15511032999999999</v>
      </c>
    </row>
    <row r="104" spans="1:5" x14ac:dyDescent="0.25">
      <c r="A104" s="2">
        <v>3</v>
      </c>
      <c r="B104" s="6">
        <v>2</v>
      </c>
      <c r="C104" s="6"/>
      <c r="D104" s="6">
        <v>4</v>
      </c>
      <c r="E104" s="5">
        <v>0</v>
      </c>
    </row>
    <row r="105" spans="1:5" x14ac:dyDescent="0.25">
      <c r="A105" s="2">
        <v>3</v>
      </c>
      <c r="B105" s="6">
        <v>3</v>
      </c>
      <c r="C105" s="6"/>
      <c r="D105" s="6">
        <v>4</v>
      </c>
      <c r="E105" s="5">
        <v>3.8270070000000003E-2</v>
      </c>
    </row>
    <row r="106" spans="1:5" x14ac:dyDescent="0.25">
      <c r="A106" s="2">
        <v>3</v>
      </c>
      <c r="B106" s="6">
        <v>4</v>
      </c>
      <c r="C106" s="6"/>
      <c r="D106" s="6">
        <v>4</v>
      </c>
      <c r="E106" s="5">
        <v>7.7083330000000005E-2</v>
      </c>
    </row>
    <row r="107" spans="1:5" x14ac:dyDescent="0.25">
      <c r="A107" s="2">
        <v>3</v>
      </c>
      <c r="B107" s="6">
        <v>5</v>
      </c>
      <c r="C107" s="6"/>
      <c r="D107" s="6">
        <v>4</v>
      </c>
      <c r="E107" s="5">
        <v>0.37602970000000002</v>
      </c>
    </row>
    <row r="108" spans="1:5" x14ac:dyDescent="0.25">
      <c r="A108" s="2">
        <v>3</v>
      </c>
      <c r="B108" s="6">
        <v>6</v>
      </c>
      <c r="C108" s="6"/>
      <c r="D108" s="6">
        <v>4</v>
      </c>
      <c r="E108" s="5">
        <v>5.4844660000000003E-2</v>
      </c>
    </row>
    <row r="109" spans="1:5" x14ac:dyDescent="0.25">
      <c r="A109" s="2">
        <v>3</v>
      </c>
      <c r="B109" s="6">
        <v>7</v>
      </c>
      <c r="C109" s="6"/>
      <c r="D109" s="6">
        <v>4</v>
      </c>
      <c r="E109" s="5">
        <v>0</v>
      </c>
    </row>
    <row r="110" spans="1:5" x14ac:dyDescent="0.25">
      <c r="A110" s="2">
        <v>5</v>
      </c>
      <c r="B110" s="6">
        <v>2</v>
      </c>
      <c r="C110" s="6"/>
      <c r="D110" s="6">
        <v>4</v>
      </c>
      <c r="E110" s="5">
        <v>0</v>
      </c>
    </row>
    <row r="111" spans="1:5" x14ac:dyDescent="0.25">
      <c r="A111" s="2">
        <v>5</v>
      </c>
      <c r="B111" s="6">
        <v>3</v>
      </c>
      <c r="C111" s="6"/>
      <c r="D111" s="6">
        <v>4</v>
      </c>
      <c r="E111" s="5">
        <v>0</v>
      </c>
    </row>
    <row r="112" spans="1:5" x14ac:dyDescent="0.25">
      <c r="A112" s="2">
        <v>5</v>
      </c>
      <c r="B112" s="6">
        <v>4</v>
      </c>
      <c r="C112" s="6"/>
      <c r="D112" s="6">
        <v>4</v>
      </c>
      <c r="E112" s="5">
        <v>0.12900073000000001</v>
      </c>
    </row>
    <row r="113" spans="1:5" x14ac:dyDescent="0.25">
      <c r="A113" s="2">
        <v>5</v>
      </c>
      <c r="B113" s="6">
        <v>5</v>
      </c>
      <c r="C113" s="6"/>
      <c r="D113" s="6">
        <v>4</v>
      </c>
      <c r="E113" s="5">
        <v>0.62808967000000004</v>
      </c>
    </row>
    <row r="114" spans="1:5" x14ac:dyDescent="0.25">
      <c r="A114" s="2">
        <v>5</v>
      </c>
      <c r="B114" s="6">
        <v>6</v>
      </c>
      <c r="C114" s="6"/>
      <c r="D114" s="6">
        <v>4</v>
      </c>
      <c r="E114" s="5">
        <v>7.1165660000000006E-2</v>
      </c>
    </row>
    <row r="115" spans="1:5" x14ac:dyDescent="0.25">
      <c r="A115" s="2">
        <v>5</v>
      </c>
      <c r="B115" s="6">
        <v>7</v>
      </c>
      <c r="C115" s="6"/>
      <c r="D115" s="6">
        <v>4</v>
      </c>
      <c r="E115" s="5">
        <v>0.14100940000000001</v>
      </c>
    </row>
    <row r="116" spans="1:5" x14ac:dyDescent="0.25">
      <c r="A116" s="2">
        <v>6</v>
      </c>
      <c r="B116" s="6">
        <v>2</v>
      </c>
      <c r="C116" s="6"/>
      <c r="D116" s="6">
        <v>4</v>
      </c>
      <c r="E116" s="5">
        <v>0</v>
      </c>
    </row>
    <row r="117" spans="1:5" x14ac:dyDescent="0.25">
      <c r="A117" s="2">
        <v>6</v>
      </c>
      <c r="B117" s="6">
        <v>3</v>
      </c>
      <c r="C117" s="6"/>
      <c r="D117" s="6">
        <v>4</v>
      </c>
      <c r="E117" s="5">
        <v>0.16073430999999999</v>
      </c>
    </row>
    <row r="118" spans="1:5" x14ac:dyDescent="0.25">
      <c r="A118" s="2">
        <v>6</v>
      </c>
      <c r="B118" s="6">
        <v>4</v>
      </c>
      <c r="C118" s="6"/>
      <c r="D118" s="6">
        <v>4</v>
      </c>
      <c r="E118" s="5">
        <v>0.10059832</v>
      </c>
    </row>
    <row r="119" spans="1:5" x14ac:dyDescent="0.25">
      <c r="A119" s="2">
        <v>6</v>
      </c>
      <c r="B119" s="6">
        <v>5</v>
      </c>
      <c r="C119" s="6"/>
      <c r="D119" s="6">
        <v>4</v>
      </c>
      <c r="E119" s="5">
        <v>0.97567210000000004</v>
      </c>
    </row>
    <row r="120" spans="1:5" x14ac:dyDescent="0.25">
      <c r="A120" s="2">
        <v>6</v>
      </c>
      <c r="B120" s="6">
        <v>6</v>
      </c>
      <c r="C120" s="6"/>
      <c r="D120" s="6">
        <v>4</v>
      </c>
      <c r="E120" s="5">
        <v>0.18962465000000001</v>
      </c>
    </row>
    <row r="121" spans="1:5" x14ac:dyDescent="0.25">
      <c r="A121" s="2">
        <v>6</v>
      </c>
      <c r="B121" s="6">
        <v>7</v>
      </c>
      <c r="C121" s="6"/>
      <c r="D121" s="6">
        <v>4</v>
      </c>
      <c r="E121" s="5">
        <v>1.4100939999999999E-2</v>
      </c>
    </row>
    <row r="122" spans="1:5" x14ac:dyDescent="0.25">
      <c r="A122" s="2">
        <v>7</v>
      </c>
      <c r="B122" s="6">
        <v>2</v>
      </c>
      <c r="C122" s="6"/>
      <c r="D122" s="6">
        <v>4</v>
      </c>
      <c r="E122" s="5">
        <v>0</v>
      </c>
    </row>
    <row r="123" spans="1:5" x14ac:dyDescent="0.25">
      <c r="A123" s="2">
        <v>7</v>
      </c>
      <c r="B123" s="6">
        <v>3</v>
      </c>
      <c r="C123" s="6"/>
      <c r="D123" s="6">
        <v>4</v>
      </c>
      <c r="E123" s="5">
        <v>0.19900438000000001</v>
      </c>
    </row>
    <row r="124" spans="1:5" x14ac:dyDescent="0.25">
      <c r="A124" s="2">
        <v>7</v>
      </c>
      <c r="B124" s="6">
        <v>4</v>
      </c>
      <c r="C124" s="6"/>
      <c r="D124" s="6">
        <v>4</v>
      </c>
      <c r="E124" s="5">
        <v>0.26772622000000001</v>
      </c>
    </row>
    <row r="125" spans="1:5" x14ac:dyDescent="0.25">
      <c r="A125" s="2">
        <v>7</v>
      </c>
      <c r="B125" s="6">
        <v>5</v>
      </c>
      <c r="C125" s="6"/>
      <c r="D125" s="6">
        <v>4</v>
      </c>
      <c r="E125" s="5">
        <v>0.16972577</v>
      </c>
    </row>
    <row r="126" spans="1:5" x14ac:dyDescent="0.25">
      <c r="A126" s="2">
        <v>7</v>
      </c>
      <c r="B126" s="6">
        <v>6</v>
      </c>
      <c r="C126" s="6"/>
      <c r="D126" s="6">
        <v>4</v>
      </c>
      <c r="E126" s="5">
        <v>9.1754379999999996E-2</v>
      </c>
    </row>
    <row r="127" spans="1:5" x14ac:dyDescent="0.25">
      <c r="A127" s="2">
        <v>7</v>
      </c>
      <c r="B127" s="6">
        <v>7</v>
      </c>
      <c r="C127" s="6"/>
      <c r="D127" s="6">
        <v>4</v>
      </c>
      <c r="E127" s="5">
        <v>1.4100939999999999E-2</v>
      </c>
    </row>
    <row r="128" spans="1:5" x14ac:dyDescent="0.25">
      <c r="A128" s="2">
        <v>8</v>
      </c>
      <c r="B128" s="6">
        <v>2</v>
      </c>
      <c r="C128" s="6"/>
      <c r="D128" s="6">
        <v>4</v>
      </c>
      <c r="E128" s="5">
        <v>0</v>
      </c>
    </row>
    <row r="129" spans="1:5" x14ac:dyDescent="0.25">
      <c r="A129" s="2">
        <v>8</v>
      </c>
      <c r="B129" s="6">
        <v>3</v>
      </c>
      <c r="C129" s="6"/>
      <c r="D129" s="6">
        <v>4</v>
      </c>
      <c r="E129" s="5">
        <v>0.10715621</v>
      </c>
    </row>
    <row r="130" spans="1:5" x14ac:dyDescent="0.25">
      <c r="A130" s="2">
        <v>8</v>
      </c>
      <c r="B130" s="6">
        <v>4</v>
      </c>
      <c r="C130" s="6"/>
      <c r="D130" s="6">
        <v>4</v>
      </c>
      <c r="E130" s="5">
        <v>6.1072700000000001E-2</v>
      </c>
    </row>
    <row r="131" spans="1:5" x14ac:dyDescent="0.25">
      <c r="A131" s="2">
        <v>8</v>
      </c>
      <c r="B131" s="6">
        <v>5</v>
      </c>
      <c r="C131" s="6"/>
      <c r="D131" s="6">
        <v>4</v>
      </c>
      <c r="E131" s="5">
        <v>0.36757910999999999</v>
      </c>
    </row>
    <row r="132" spans="1:5" x14ac:dyDescent="0.25">
      <c r="A132" s="2">
        <v>8</v>
      </c>
      <c r="B132" s="6">
        <v>6</v>
      </c>
      <c r="C132" s="6"/>
      <c r="D132" s="6">
        <v>4</v>
      </c>
      <c r="E132" s="5">
        <v>9.6667470000000005E-2</v>
      </c>
    </row>
    <row r="133" spans="1:5" x14ac:dyDescent="0.25">
      <c r="A133" s="2">
        <v>8</v>
      </c>
      <c r="B133" s="6">
        <v>7</v>
      </c>
      <c r="C133" s="6"/>
      <c r="D133" s="6">
        <v>4</v>
      </c>
      <c r="E133" s="5">
        <v>0</v>
      </c>
    </row>
    <row r="134" spans="1:5" x14ac:dyDescent="0.25">
      <c r="A134" s="2">
        <v>2</v>
      </c>
      <c r="B134" s="6">
        <v>2</v>
      </c>
      <c r="C134" s="6"/>
      <c r="D134" s="6">
        <v>4</v>
      </c>
      <c r="E134" s="5">
        <v>8.2322490244207697E-3</v>
      </c>
    </row>
    <row r="135" spans="1:5" x14ac:dyDescent="0.25">
      <c r="A135" s="2">
        <v>2</v>
      </c>
      <c r="B135" s="6">
        <v>3</v>
      </c>
      <c r="C135" s="6"/>
      <c r="D135" s="6">
        <v>4</v>
      </c>
      <c r="E135" s="5">
        <v>1.1088792805912799</v>
      </c>
    </row>
    <row r="136" spans="1:5" x14ac:dyDescent="0.25">
      <c r="A136" s="2">
        <v>2</v>
      </c>
      <c r="B136" s="6">
        <v>4</v>
      </c>
      <c r="C136" s="6"/>
      <c r="D136" s="6">
        <v>4</v>
      </c>
      <c r="E136" s="5">
        <v>0.37911306171889703</v>
      </c>
    </row>
    <row r="137" spans="1:5" x14ac:dyDescent="0.25">
      <c r="A137" s="2">
        <v>2</v>
      </c>
      <c r="B137" s="6">
        <v>5</v>
      </c>
      <c r="C137" s="6"/>
      <c r="D137" s="6">
        <v>4</v>
      </c>
      <c r="E137" s="5">
        <v>1.73463826337885</v>
      </c>
    </row>
    <row r="138" spans="1:5" x14ac:dyDescent="0.25">
      <c r="A138" s="2">
        <v>2</v>
      </c>
      <c r="B138" s="6">
        <v>6</v>
      </c>
      <c r="C138" s="6"/>
      <c r="D138" s="6">
        <v>4</v>
      </c>
      <c r="E138" s="5">
        <v>0.46795148348099302</v>
      </c>
    </row>
    <row r="139" spans="1:5" x14ac:dyDescent="0.25">
      <c r="A139" s="2">
        <v>2</v>
      </c>
      <c r="B139" s="6">
        <v>7</v>
      </c>
      <c r="C139" s="6"/>
      <c r="D139" s="6">
        <v>4</v>
      </c>
      <c r="E139" s="5">
        <v>7.2616008407678706E-2</v>
      </c>
    </row>
    <row r="140" spans="1:5" x14ac:dyDescent="0.25">
      <c r="A140" s="2">
        <v>3</v>
      </c>
      <c r="B140" s="6">
        <v>2</v>
      </c>
      <c r="C140" s="6"/>
      <c r="D140" s="6">
        <v>4</v>
      </c>
      <c r="E140" s="5">
        <v>0</v>
      </c>
    </row>
    <row r="141" spans="1:5" x14ac:dyDescent="0.25">
      <c r="A141" s="2">
        <v>3</v>
      </c>
      <c r="B141" s="6">
        <v>3</v>
      </c>
      <c r="C141" s="6"/>
      <c r="D141" s="6">
        <v>4</v>
      </c>
      <c r="E141" s="5">
        <v>0.200549617574837</v>
      </c>
    </row>
    <row r="142" spans="1:5" x14ac:dyDescent="0.25">
      <c r="A142" s="2">
        <v>3</v>
      </c>
      <c r="B142" s="6">
        <v>4</v>
      </c>
      <c r="C142" s="6"/>
      <c r="D142" s="6">
        <v>4</v>
      </c>
      <c r="E142" s="5">
        <v>0.11110047437433999</v>
      </c>
    </row>
    <row r="143" spans="1:5" x14ac:dyDescent="0.25">
      <c r="A143" s="2">
        <v>3</v>
      </c>
      <c r="B143" s="6">
        <v>5</v>
      </c>
      <c r="C143" s="6"/>
      <c r="D143" s="6">
        <v>4</v>
      </c>
      <c r="E143" s="5">
        <v>0.69280146716035096</v>
      </c>
    </row>
    <row r="144" spans="1:5" x14ac:dyDescent="0.25">
      <c r="A144" s="2">
        <v>3</v>
      </c>
      <c r="B144" s="6">
        <v>6</v>
      </c>
      <c r="C144" s="6"/>
      <c r="D144" s="6">
        <v>4</v>
      </c>
      <c r="E144" s="5">
        <v>4.5227621209304099</v>
      </c>
    </row>
    <row r="145" spans="1:5" x14ac:dyDescent="0.25">
      <c r="A145" s="2">
        <v>3</v>
      </c>
      <c r="B145" s="6">
        <v>7</v>
      </c>
      <c r="C145" s="6"/>
      <c r="D145" s="6">
        <v>4</v>
      </c>
      <c r="E145" s="5">
        <v>3.1973709486913297E-2</v>
      </c>
    </row>
    <row r="146" spans="1:5" x14ac:dyDescent="0.25">
      <c r="A146" s="2">
        <v>7</v>
      </c>
      <c r="B146" s="6">
        <v>2</v>
      </c>
      <c r="C146" s="6"/>
      <c r="D146" s="6">
        <v>4</v>
      </c>
      <c r="E146" s="5">
        <v>0</v>
      </c>
    </row>
    <row r="147" spans="1:5" x14ac:dyDescent="0.25">
      <c r="A147" s="2">
        <v>7</v>
      </c>
      <c r="B147" s="6">
        <v>3</v>
      </c>
      <c r="C147" s="6"/>
      <c r="D147" s="6">
        <v>4</v>
      </c>
      <c r="E147" s="5">
        <v>1.6456946186113</v>
      </c>
    </row>
    <row r="148" spans="1:5" x14ac:dyDescent="0.25">
      <c r="A148" s="2">
        <v>7</v>
      </c>
      <c r="B148" s="6">
        <v>4</v>
      </c>
      <c r="C148" s="6"/>
      <c r="D148" s="6">
        <v>4</v>
      </c>
      <c r="E148" s="5">
        <v>0.182507547495321</v>
      </c>
    </row>
    <row r="149" spans="1:5" x14ac:dyDescent="0.25">
      <c r="A149" s="2">
        <v>7</v>
      </c>
      <c r="B149" s="6">
        <v>5</v>
      </c>
      <c r="C149" s="6"/>
      <c r="D149" s="6">
        <v>4</v>
      </c>
      <c r="E149" s="5">
        <v>0.34085018992961102</v>
      </c>
    </row>
    <row r="150" spans="1:5" x14ac:dyDescent="0.25">
      <c r="A150" s="2">
        <v>7</v>
      </c>
      <c r="B150" s="6">
        <v>6</v>
      </c>
      <c r="C150" s="6"/>
      <c r="D150" s="6">
        <v>4</v>
      </c>
      <c r="E150" s="5">
        <v>1.49925975240495</v>
      </c>
    </row>
    <row r="151" spans="1:5" x14ac:dyDescent="0.25">
      <c r="A151" s="2">
        <v>7</v>
      </c>
      <c r="B151" s="6">
        <v>7</v>
      </c>
      <c r="C151" s="6"/>
      <c r="D151" s="6">
        <v>4</v>
      </c>
      <c r="E151" s="5">
        <v>9.7665520408163203E-3</v>
      </c>
    </row>
    <row r="152" spans="1:5" x14ac:dyDescent="0.25">
      <c r="A152" s="2">
        <v>2</v>
      </c>
      <c r="B152" s="6">
        <v>2</v>
      </c>
      <c r="C152" s="6"/>
      <c r="D152" s="6">
        <v>4</v>
      </c>
      <c r="E152" s="5">
        <v>0</v>
      </c>
    </row>
    <row r="153" spans="1:5" x14ac:dyDescent="0.25">
      <c r="A153" s="2">
        <v>2</v>
      </c>
      <c r="B153" s="6">
        <v>3</v>
      </c>
      <c r="C153" s="6"/>
      <c r="D153" s="6">
        <v>4</v>
      </c>
      <c r="E153" s="5">
        <v>1.76376815694845E-2</v>
      </c>
    </row>
    <row r="154" spans="1:5" x14ac:dyDescent="0.25">
      <c r="A154" s="2">
        <v>2</v>
      </c>
      <c r="B154" s="6">
        <v>4</v>
      </c>
      <c r="C154" s="6"/>
      <c r="D154" s="6">
        <v>4</v>
      </c>
      <c r="E154" s="5">
        <v>0.29122899400049201</v>
      </c>
    </row>
    <row r="155" spans="1:5" x14ac:dyDescent="0.25">
      <c r="A155" s="2">
        <v>2</v>
      </c>
      <c r="B155" s="6">
        <v>5</v>
      </c>
      <c r="C155" s="6"/>
      <c r="D155" s="6">
        <v>4</v>
      </c>
      <c r="E155" s="5">
        <v>3.5206991523182301</v>
      </c>
    </row>
    <row r="156" spans="1:5" x14ac:dyDescent="0.25">
      <c r="A156" s="2">
        <v>2</v>
      </c>
      <c r="B156" s="6">
        <v>6</v>
      </c>
      <c r="C156" s="6"/>
      <c r="D156" s="6">
        <v>4</v>
      </c>
      <c r="E156" s="5">
        <v>1.6035318362213999</v>
      </c>
    </row>
    <row r="157" spans="1:5" x14ac:dyDescent="0.25">
      <c r="A157" s="2">
        <v>2</v>
      </c>
      <c r="B157" s="6">
        <v>7</v>
      </c>
      <c r="C157" s="6"/>
      <c r="D157" s="6">
        <v>4</v>
      </c>
      <c r="E157" s="5">
        <v>0.96450287178613003</v>
      </c>
    </row>
    <row r="158" spans="1:5" x14ac:dyDescent="0.25">
      <c r="A158" s="2">
        <v>3</v>
      </c>
      <c r="B158" s="6">
        <v>2</v>
      </c>
      <c r="C158" s="6"/>
      <c r="D158" s="6">
        <v>4</v>
      </c>
      <c r="E158" s="5">
        <v>6.6348679038576899E-2</v>
      </c>
    </row>
    <row r="159" spans="1:5" x14ac:dyDescent="0.25">
      <c r="A159" s="2">
        <v>3</v>
      </c>
      <c r="B159" s="6">
        <v>3</v>
      </c>
      <c r="C159" s="6"/>
      <c r="D159" s="6">
        <v>4</v>
      </c>
      <c r="E159" s="5">
        <v>7.9564217092531905E-2</v>
      </c>
    </row>
    <row r="160" spans="1:5" x14ac:dyDescent="0.25">
      <c r="A160" s="2">
        <v>3</v>
      </c>
      <c r="B160" s="6">
        <v>4</v>
      </c>
      <c r="C160" s="6"/>
      <c r="D160" s="6">
        <v>4</v>
      </c>
      <c r="E160" s="5">
        <v>0.33536166891184199</v>
      </c>
    </row>
    <row r="161" spans="1:5" x14ac:dyDescent="0.25">
      <c r="A161" s="2">
        <v>3</v>
      </c>
      <c r="B161" s="6">
        <v>5</v>
      </c>
      <c r="C161" s="6"/>
      <c r="D161" s="6">
        <v>4</v>
      </c>
      <c r="E161" s="5">
        <v>0.32308916877212601</v>
      </c>
    </row>
    <row r="162" spans="1:5" x14ac:dyDescent="0.25">
      <c r="A162" s="2">
        <v>3</v>
      </c>
      <c r="B162" s="6">
        <v>6</v>
      </c>
      <c r="C162" s="6"/>
      <c r="D162" s="6">
        <v>4</v>
      </c>
      <c r="E162" s="5">
        <v>3.2416529475637001</v>
      </c>
    </row>
    <row r="163" spans="1:5" x14ac:dyDescent="0.25">
      <c r="A163" s="2">
        <v>3</v>
      </c>
      <c r="B163" s="6">
        <v>7</v>
      </c>
      <c r="C163" s="6"/>
      <c r="D163" s="6">
        <v>4</v>
      </c>
      <c r="E163" s="5">
        <v>0.48217854282283201</v>
      </c>
    </row>
    <row r="164" spans="1:5" x14ac:dyDescent="0.25">
      <c r="A164" s="2">
        <v>7</v>
      </c>
      <c r="B164" s="6">
        <v>2</v>
      </c>
      <c r="C164" s="6"/>
      <c r="D164" s="6">
        <v>4</v>
      </c>
      <c r="E164" s="5">
        <v>0</v>
      </c>
    </row>
    <row r="165" spans="1:5" x14ac:dyDescent="0.25">
      <c r="A165" s="2">
        <v>7</v>
      </c>
      <c r="B165" s="6">
        <v>3</v>
      </c>
      <c r="C165" s="6"/>
      <c r="D165" s="6">
        <v>4</v>
      </c>
      <c r="E165" s="5">
        <v>0</v>
      </c>
    </row>
    <row r="166" spans="1:5" x14ac:dyDescent="0.25">
      <c r="A166" s="2">
        <v>7</v>
      </c>
      <c r="B166" s="6">
        <v>4</v>
      </c>
      <c r="C166" s="6"/>
      <c r="D166" s="6">
        <v>4</v>
      </c>
      <c r="E166" s="5">
        <v>0.213557318320027</v>
      </c>
    </row>
    <row r="167" spans="1:5" x14ac:dyDescent="0.25">
      <c r="A167" s="2">
        <v>7</v>
      </c>
      <c r="B167" s="6">
        <v>5</v>
      </c>
      <c r="C167" s="6"/>
      <c r="D167" s="6">
        <v>4</v>
      </c>
      <c r="E167" s="5">
        <v>0.96617902249015897</v>
      </c>
    </row>
    <row r="168" spans="1:5" x14ac:dyDescent="0.25">
      <c r="A168" s="2">
        <v>7</v>
      </c>
      <c r="B168" s="6">
        <v>6</v>
      </c>
      <c r="C168" s="6"/>
      <c r="D168" s="6">
        <v>4</v>
      </c>
      <c r="E168" s="5">
        <v>4.0737382166937701</v>
      </c>
    </row>
    <row r="169" spans="1:5" x14ac:dyDescent="0.25">
      <c r="A169" s="2">
        <v>7</v>
      </c>
      <c r="B169" s="6">
        <v>7</v>
      </c>
      <c r="C169" s="6"/>
      <c r="D169" s="6">
        <v>4</v>
      </c>
      <c r="E169" s="5">
        <v>1.35539511251903E-3</v>
      </c>
    </row>
    <row r="170" spans="1:5" x14ac:dyDescent="0.25">
      <c r="A170" s="2">
        <v>2</v>
      </c>
      <c r="B170" s="6">
        <v>2</v>
      </c>
      <c r="C170" s="6"/>
      <c r="D170" s="6">
        <v>4</v>
      </c>
      <c r="E170" s="5">
        <v>6.5554527015585506E-2</v>
      </c>
    </row>
    <row r="171" spans="1:5" x14ac:dyDescent="0.25">
      <c r="A171" s="2">
        <v>2</v>
      </c>
      <c r="B171" s="6">
        <v>3</v>
      </c>
      <c r="C171" s="6"/>
      <c r="D171" s="6">
        <v>4</v>
      </c>
      <c r="E171" s="5">
        <v>0.19338309461248501</v>
      </c>
    </row>
    <row r="172" spans="1:5" x14ac:dyDescent="0.25">
      <c r="A172" s="2">
        <v>2</v>
      </c>
      <c r="B172" s="6">
        <v>4</v>
      </c>
      <c r="C172" s="6"/>
      <c r="D172" s="6">
        <v>4</v>
      </c>
      <c r="E172" s="5">
        <v>0.85903689134990402</v>
      </c>
    </row>
    <row r="173" spans="1:5" x14ac:dyDescent="0.25">
      <c r="A173" s="2">
        <v>2</v>
      </c>
      <c r="B173" s="6">
        <v>5</v>
      </c>
      <c r="C173" s="6"/>
      <c r="D173" s="6">
        <v>4</v>
      </c>
      <c r="E173" s="5">
        <v>9.5434631904434397</v>
      </c>
    </row>
    <row r="174" spans="1:5" x14ac:dyDescent="0.25">
      <c r="A174" s="2">
        <v>2</v>
      </c>
      <c r="B174" s="6">
        <v>6</v>
      </c>
      <c r="C174" s="6"/>
      <c r="D174" s="6">
        <v>4</v>
      </c>
      <c r="E174" s="5">
        <v>0.66016704196382803</v>
      </c>
    </row>
    <row r="175" spans="1:5" x14ac:dyDescent="0.25">
      <c r="A175" s="2">
        <v>2</v>
      </c>
      <c r="B175" s="6">
        <v>7</v>
      </c>
      <c r="C175" s="6"/>
      <c r="D175" s="6">
        <v>4</v>
      </c>
      <c r="E175" s="5">
        <v>0.67168141507983004</v>
      </c>
    </row>
    <row r="176" spans="1:5" x14ac:dyDescent="0.25">
      <c r="A176" s="2">
        <v>3</v>
      </c>
      <c r="B176" s="6">
        <v>2</v>
      </c>
      <c r="C176" s="6"/>
      <c r="D176" s="6">
        <v>4</v>
      </c>
      <c r="E176" s="5">
        <v>2.0314854521604701E-2</v>
      </c>
    </row>
    <row r="177" spans="1:5" x14ac:dyDescent="0.25">
      <c r="A177" s="2">
        <v>3</v>
      </c>
      <c r="B177" s="6">
        <v>3</v>
      </c>
      <c r="C177" s="6"/>
      <c r="D177" s="6">
        <v>4</v>
      </c>
      <c r="E177" s="5">
        <v>0.90179931587889695</v>
      </c>
    </row>
    <row r="178" spans="1:5" x14ac:dyDescent="0.25">
      <c r="A178" s="2">
        <v>3</v>
      </c>
      <c r="B178" s="6">
        <v>4</v>
      </c>
      <c r="C178" s="6"/>
      <c r="D178" s="6">
        <v>4</v>
      </c>
      <c r="E178" s="5">
        <v>0.34295267187199002</v>
      </c>
    </row>
    <row r="179" spans="1:5" x14ac:dyDescent="0.25">
      <c r="A179" s="2">
        <v>3</v>
      </c>
      <c r="B179" s="6">
        <v>5</v>
      </c>
      <c r="C179" s="6"/>
      <c r="D179" s="6">
        <v>4</v>
      </c>
      <c r="E179" s="5">
        <v>0.40210832575889099</v>
      </c>
    </row>
    <row r="180" spans="1:5" x14ac:dyDescent="0.25">
      <c r="A180" s="2">
        <v>3</v>
      </c>
      <c r="B180" s="6">
        <v>6</v>
      </c>
      <c r="C180" s="6"/>
      <c r="D180" s="6">
        <v>4</v>
      </c>
      <c r="E180" s="5">
        <v>1.70888894165961</v>
      </c>
    </row>
    <row r="181" spans="1:5" x14ac:dyDescent="0.25">
      <c r="A181" s="2">
        <v>3</v>
      </c>
      <c r="B181" s="6">
        <v>7</v>
      </c>
      <c r="C181" s="6"/>
      <c r="D181" s="6">
        <v>4</v>
      </c>
      <c r="E181" s="5">
        <v>0.29935040559384501</v>
      </c>
    </row>
    <row r="182" spans="1:5" x14ac:dyDescent="0.25">
      <c r="A182" s="2">
        <v>7</v>
      </c>
      <c r="B182" s="6">
        <v>2</v>
      </c>
      <c r="C182" s="6"/>
      <c r="D182" s="6">
        <v>4</v>
      </c>
      <c r="E182" s="5">
        <v>7.2861884062148899E-2</v>
      </c>
    </row>
    <row r="183" spans="1:5" x14ac:dyDescent="0.25">
      <c r="A183" s="2">
        <v>7</v>
      </c>
      <c r="B183" s="6">
        <v>3</v>
      </c>
      <c r="C183" s="6"/>
      <c r="D183" s="6">
        <v>4</v>
      </c>
      <c r="E183" s="5">
        <v>8.1273955669035697E-2</v>
      </c>
    </row>
    <row r="184" spans="1:5" x14ac:dyDescent="0.25">
      <c r="A184" s="2">
        <v>7</v>
      </c>
      <c r="B184" s="6">
        <v>4</v>
      </c>
      <c r="C184" s="6"/>
      <c r="D184" s="6">
        <v>4</v>
      </c>
      <c r="E184" s="5">
        <v>0.41154567586775997</v>
      </c>
    </row>
    <row r="185" spans="1:5" x14ac:dyDescent="0.25">
      <c r="A185" s="2">
        <v>7</v>
      </c>
      <c r="B185" s="6">
        <v>5</v>
      </c>
      <c r="C185" s="6"/>
      <c r="D185" s="6">
        <v>4</v>
      </c>
      <c r="E185" s="5">
        <v>6.38167196092515</v>
      </c>
    </row>
    <row r="186" spans="1:5" x14ac:dyDescent="0.25">
      <c r="A186" s="2">
        <v>7</v>
      </c>
      <c r="B186" s="6">
        <v>6</v>
      </c>
      <c r="C186" s="6"/>
      <c r="D186" s="6">
        <v>4</v>
      </c>
      <c r="E186" s="5">
        <v>2.0471173490232299</v>
      </c>
    </row>
    <row r="187" spans="1:5" x14ac:dyDescent="0.25">
      <c r="A187" s="2">
        <v>7</v>
      </c>
      <c r="B187" s="6">
        <v>7</v>
      </c>
      <c r="C187" s="6"/>
      <c r="D187" s="6">
        <v>4</v>
      </c>
      <c r="E187" s="5">
        <v>0.46516788236095802</v>
      </c>
    </row>
    <row r="188" spans="1:5" x14ac:dyDescent="0.25">
      <c r="A188" s="2">
        <v>1</v>
      </c>
      <c r="B188" s="6">
        <v>2</v>
      </c>
      <c r="C188" s="6">
        <v>2015</v>
      </c>
      <c r="D188" s="6">
        <v>5</v>
      </c>
      <c r="E188" s="5">
        <v>0</v>
      </c>
    </row>
    <row r="189" spans="1:5" x14ac:dyDescent="0.25">
      <c r="A189" s="2">
        <v>1</v>
      </c>
      <c r="B189" s="6">
        <v>3</v>
      </c>
      <c r="C189" s="6"/>
      <c r="D189" s="6">
        <v>5</v>
      </c>
      <c r="E189" s="5">
        <v>0</v>
      </c>
    </row>
    <row r="190" spans="1:5" x14ac:dyDescent="0.25">
      <c r="A190" s="2">
        <v>1</v>
      </c>
      <c r="B190" s="6">
        <v>4</v>
      </c>
      <c r="C190" s="6"/>
      <c r="D190" s="6">
        <v>5</v>
      </c>
      <c r="E190" s="5">
        <v>0</v>
      </c>
    </row>
    <row r="191" spans="1:5" x14ac:dyDescent="0.25">
      <c r="A191" s="2">
        <v>1</v>
      </c>
      <c r="B191" s="6">
        <v>5</v>
      </c>
      <c r="C191" s="6"/>
      <c r="D191" s="6">
        <v>5</v>
      </c>
      <c r="E191" s="5">
        <v>0</v>
      </c>
    </row>
    <row r="192" spans="1:5" x14ac:dyDescent="0.25">
      <c r="A192" s="2">
        <v>1</v>
      </c>
      <c r="B192" s="6">
        <v>6</v>
      </c>
      <c r="C192" s="6"/>
      <c r="D192" s="6">
        <v>5</v>
      </c>
      <c r="E192" s="5">
        <v>0</v>
      </c>
    </row>
    <row r="193" spans="1:5" x14ac:dyDescent="0.25">
      <c r="A193" s="2">
        <v>1</v>
      </c>
      <c r="B193" s="6">
        <v>7</v>
      </c>
      <c r="C193" s="6"/>
      <c r="D193" s="6">
        <v>5</v>
      </c>
      <c r="E193" s="5">
        <v>0</v>
      </c>
    </row>
    <row r="194" spans="1:5" x14ac:dyDescent="0.25">
      <c r="A194" s="2">
        <v>2</v>
      </c>
      <c r="B194" s="6">
        <v>2</v>
      </c>
      <c r="C194" s="6"/>
      <c r="D194" s="6">
        <v>5</v>
      </c>
      <c r="E194" s="5">
        <v>0</v>
      </c>
    </row>
    <row r="195" spans="1:5" x14ac:dyDescent="0.25">
      <c r="A195" s="2">
        <v>2</v>
      </c>
      <c r="B195" s="6">
        <v>3</v>
      </c>
      <c r="C195" s="6"/>
      <c r="D195" s="6">
        <v>5</v>
      </c>
      <c r="E195" s="5">
        <v>0</v>
      </c>
    </row>
    <row r="196" spans="1:5" x14ac:dyDescent="0.25">
      <c r="A196" s="2">
        <v>2</v>
      </c>
      <c r="B196" s="6">
        <v>4</v>
      </c>
      <c r="C196" s="6"/>
      <c r="D196" s="6">
        <v>5</v>
      </c>
      <c r="E196" s="5">
        <v>0</v>
      </c>
    </row>
    <row r="197" spans="1:5" x14ac:dyDescent="0.25">
      <c r="A197" s="2">
        <v>2</v>
      </c>
      <c r="B197" s="6">
        <v>5</v>
      </c>
      <c r="C197" s="6"/>
      <c r="D197" s="6">
        <v>5</v>
      </c>
      <c r="E197" s="5">
        <v>0</v>
      </c>
    </row>
    <row r="198" spans="1:5" x14ac:dyDescent="0.25">
      <c r="A198" s="2">
        <v>2</v>
      </c>
      <c r="B198" s="6">
        <v>6</v>
      </c>
      <c r="C198" s="6"/>
      <c r="D198" s="6">
        <v>5</v>
      </c>
      <c r="E198" s="5">
        <v>0</v>
      </c>
    </row>
    <row r="199" spans="1:5" x14ac:dyDescent="0.25">
      <c r="A199" s="2">
        <v>2</v>
      </c>
      <c r="B199" s="6">
        <v>7</v>
      </c>
      <c r="C199" s="6"/>
      <c r="D199" s="6">
        <v>5</v>
      </c>
      <c r="E199" s="5">
        <v>0</v>
      </c>
    </row>
    <row r="200" spans="1:5" x14ac:dyDescent="0.25">
      <c r="A200" s="2">
        <v>3</v>
      </c>
      <c r="B200" s="6">
        <v>2</v>
      </c>
      <c r="C200" s="6"/>
      <c r="D200" s="6">
        <v>5</v>
      </c>
      <c r="E200" s="5">
        <v>0</v>
      </c>
    </row>
    <row r="201" spans="1:5" x14ac:dyDescent="0.25">
      <c r="A201" s="2">
        <v>3</v>
      </c>
      <c r="B201" s="6">
        <v>3</v>
      </c>
      <c r="C201" s="6"/>
      <c r="D201" s="6">
        <v>5</v>
      </c>
      <c r="E201" s="5">
        <v>0</v>
      </c>
    </row>
    <row r="202" spans="1:5" x14ac:dyDescent="0.25">
      <c r="A202" s="2">
        <v>3</v>
      </c>
      <c r="B202" s="6">
        <v>4</v>
      </c>
      <c r="C202" s="6"/>
      <c r="D202" s="6">
        <v>5</v>
      </c>
      <c r="E202" s="5">
        <v>0</v>
      </c>
    </row>
    <row r="203" spans="1:5" x14ac:dyDescent="0.25">
      <c r="A203" s="2">
        <v>3</v>
      </c>
      <c r="B203" s="6">
        <v>5</v>
      </c>
      <c r="C203" s="6"/>
      <c r="D203" s="6">
        <v>5</v>
      </c>
      <c r="E203" s="5">
        <v>0</v>
      </c>
    </row>
    <row r="204" spans="1:5" x14ac:dyDescent="0.25">
      <c r="A204" s="2">
        <v>3</v>
      </c>
      <c r="B204" s="6">
        <v>6</v>
      </c>
      <c r="C204" s="6"/>
      <c r="D204" s="6">
        <v>5</v>
      </c>
      <c r="E204" s="5">
        <v>0</v>
      </c>
    </row>
    <row r="205" spans="1:5" x14ac:dyDescent="0.25">
      <c r="A205" s="2">
        <v>3</v>
      </c>
      <c r="B205" s="6">
        <v>7</v>
      </c>
      <c r="C205" s="6"/>
      <c r="D205" s="6">
        <v>5</v>
      </c>
      <c r="E205" s="5">
        <v>0</v>
      </c>
    </row>
    <row r="206" spans="1:5" x14ac:dyDescent="0.25">
      <c r="A206" s="2">
        <v>5</v>
      </c>
      <c r="B206" s="6">
        <v>2</v>
      </c>
      <c r="C206" s="6"/>
      <c r="D206" s="6">
        <v>5</v>
      </c>
      <c r="E206" s="5">
        <v>0</v>
      </c>
    </row>
    <row r="207" spans="1:5" x14ac:dyDescent="0.25">
      <c r="A207" s="2">
        <v>5</v>
      </c>
      <c r="B207" s="6">
        <v>3</v>
      </c>
      <c r="C207" s="6"/>
      <c r="D207" s="6">
        <v>5</v>
      </c>
      <c r="E207" s="5">
        <v>2.9345265266067198E-3</v>
      </c>
    </row>
    <row r="208" spans="1:5" x14ac:dyDescent="0.25">
      <c r="A208" s="2">
        <v>5</v>
      </c>
      <c r="B208" s="6">
        <v>4</v>
      </c>
      <c r="C208" s="6"/>
      <c r="D208" s="6">
        <v>5</v>
      </c>
      <c r="E208" s="5">
        <v>3.2557578084765199E-2</v>
      </c>
    </row>
    <row r="209" spans="1:6" x14ac:dyDescent="0.25">
      <c r="A209" s="2">
        <v>5</v>
      </c>
      <c r="B209" s="6">
        <v>5</v>
      </c>
      <c r="C209" s="6"/>
      <c r="D209" s="6">
        <v>5</v>
      </c>
      <c r="E209" s="5">
        <v>4.8693804688263301E-2</v>
      </c>
    </row>
    <row r="210" spans="1:6" x14ac:dyDescent="0.25">
      <c r="A210" s="2">
        <v>5</v>
      </c>
      <c r="B210" s="6">
        <v>6</v>
      </c>
      <c r="C210" s="6"/>
      <c r="D210" s="6">
        <v>5</v>
      </c>
      <c r="E210" s="5">
        <v>0</v>
      </c>
    </row>
    <row r="211" spans="1:6" x14ac:dyDescent="0.25">
      <c r="A211" s="2">
        <v>5</v>
      </c>
      <c r="B211" s="6">
        <v>7</v>
      </c>
      <c r="C211" s="6"/>
      <c r="D211" s="6">
        <v>5</v>
      </c>
      <c r="E211" s="5">
        <v>0</v>
      </c>
    </row>
    <row r="212" spans="1:6" x14ac:dyDescent="0.25">
      <c r="A212" s="2">
        <v>6</v>
      </c>
      <c r="B212" s="6">
        <v>2</v>
      </c>
      <c r="C212" s="6"/>
      <c r="D212" s="6">
        <v>5</v>
      </c>
      <c r="E212" s="5">
        <v>0</v>
      </c>
    </row>
    <row r="213" spans="1:6" x14ac:dyDescent="0.25">
      <c r="A213" s="2">
        <v>6</v>
      </c>
      <c r="B213" s="6">
        <v>3</v>
      </c>
      <c r="C213" s="6"/>
      <c r="D213" s="6">
        <v>5</v>
      </c>
      <c r="E213" s="5">
        <v>3.4645843029283197E-4</v>
      </c>
      <c r="F213" s="15">
        <v>19.5</v>
      </c>
    </row>
    <row r="214" spans="1:6" x14ac:dyDescent="0.25">
      <c r="A214" s="2">
        <v>6</v>
      </c>
      <c r="B214" s="6">
        <v>4</v>
      </c>
      <c r="C214" s="6"/>
      <c r="D214" s="6">
        <v>5</v>
      </c>
      <c r="E214" s="5">
        <v>0</v>
      </c>
    </row>
    <row r="215" spans="1:6" x14ac:dyDescent="0.25">
      <c r="A215" s="2">
        <v>6</v>
      </c>
      <c r="B215" s="6">
        <v>5</v>
      </c>
      <c r="C215" s="6"/>
      <c r="D215" s="6">
        <v>5</v>
      </c>
      <c r="E215" s="5">
        <v>7.7043019305308796E-2</v>
      </c>
    </row>
    <row r="216" spans="1:6" x14ac:dyDescent="0.25">
      <c r="A216" s="2">
        <v>6</v>
      </c>
      <c r="B216" s="6">
        <v>6</v>
      </c>
      <c r="C216" s="6"/>
      <c r="D216" s="6">
        <v>5</v>
      </c>
      <c r="E216" s="5">
        <v>4.11074511408E-2</v>
      </c>
    </row>
    <row r="217" spans="1:6" x14ac:dyDescent="0.25">
      <c r="A217" s="2">
        <v>6</v>
      </c>
      <c r="B217" s="6">
        <v>7</v>
      </c>
      <c r="C217" s="6"/>
      <c r="D217" s="6">
        <v>5</v>
      </c>
      <c r="E217" s="5">
        <v>0</v>
      </c>
    </row>
    <row r="218" spans="1:6" x14ac:dyDescent="0.25">
      <c r="A218" s="2">
        <v>7</v>
      </c>
      <c r="B218" s="6">
        <v>2</v>
      </c>
      <c r="C218" s="6"/>
      <c r="D218" s="6">
        <v>5</v>
      </c>
      <c r="E218" s="5">
        <v>0</v>
      </c>
    </row>
    <row r="219" spans="1:6" x14ac:dyDescent="0.25">
      <c r="A219" s="2">
        <v>7</v>
      </c>
      <c r="B219" s="6">
        <v>3</v>
      </c>
      <c r="C219" s="6"/>
      <c r="D219" s="6">
        <v>5</v>
      </c>
      <c r="E219" s="5">
        <v>0</v>
      </c>
    </row>
    <row r="220" spans="1:6" x14ac:dyDescent="0.25">
      <c r="A220" s="2">
        <v>7</v>
      </c>
      <c r="B220" s="6">
        <v>4</v>
      </c>
      <c r="C220" s="6"/>
      <c r="D220" s="6">
        <v>5</v>
      </c>
      <c r="E220" s="5">
        <v>0</v>
      </c>
    </row>
    <row r="221" spans="1:6" x14ac:dyDescent="0.25">
      <c r="A221" s="2">
        <v>7</v>
      </c>
      <c r="B221" s="6">
        <v>5</v>
      </c>
      <c r="C221" s="6"/>
      <c r="D221" s="6">
        <v>5</v>
      </c>
      <c r="E221" s="5">
        <v>0</v>
      </c>
    </row>
    <row r="222" spans="1:6" x14ac:dyDescent="0.25">
      <c r="A222" s="2">
        <v>7</v>
      </c>
      <c r="B222" s="6">
        <v>6</v>
      </c>
      <c r="C222" s="6"/>
      <c r="D222" s="6">
        <v>5</v>
      </c>
      <c r="E222" s="5">
        <v>6.4875022110769702E-3</v>
      </c>
    </row>
    <row r="223" spans="1:6" x14ac:dyDescent="0.25">
      <c r="A223" s="2">
        <v>7</v>
      </c>
      <c r="B223" s="6">
        <v>7</v>
      </c>
      <c r="C223" s="6"/>
      <c r="D223" s="6">
        <v>5</v>
      </c>
      <c r="E223" s="5">
        <v>0</v>
      </c>
    </row>
    <row r="224" spans="1:6" x14ac:dyDescent="0.25">
      <c r="A224" s="2">
        <v>8</v>
      </c>
      <c r="B224" s="6">
        <v>2</v>
      </c>
      <c r="C224" s="6"/>
      <c r="D224" s="6">
        <v>5</v>
      </c>
      <c r="E224" s="5">
        <v>0</v>
      </c>
    </row>
    <row r="225" spans="1:5" x14ac:dyDescent="0.25">
      <c r="A225" s="2">
        <v>8</v>
      </c>
      <c r="B225" s="6">
        <v>3</v>
      </c>
      <c r="C225" s="6"/>
      <c r="D225" s="6">
        <v>5</v>
      </c>
      <c r="E225" s="5">
        <v>7.4289703704729501E-3</v>
      </c>
    </row>
    <row r="226" spans="1:5" x14ac:dyDescent="0.25">
      <c r="A226" s="2">
        <v>8</v>
      </c>
      <c r="B226" s="6">
        <v>4</v>
      </c>
      <c r="C226" s="6"/>
      <c r="D226" s="6">
        <v>5</v>
      </c>
      <c r="E226" s="5">
        <v>0</v>
      </c>
    </row>
    <row r="227" spans="1:5" x14ac:dyDescent="0.25">
      <c r="A227" s="2">
        <v>8</v>
      </c>
      <c r="B227" s="6">
        <v>5</v>
      </c>
      <c r="C227" s="6"/>
      <c r="D227" s="6">
        <v>5</v>
      </c>
      <c r="E227" s="5">
        <v>0</v>
      </c>
    </row>
    <row r="228" spans="1:5" x14ac:dyDescent="0.25">
      <c r="A228" s="2">
        <v>8</v>
      </c>
      <c r="B228" s="6">
        <v>6</v>
      </c>
      <c r="C228" s="6"/>
      <c r="D228" s="6">
        <v>5</v>
      </c>
      <c r="E228" s="5">
        <v>0</v>
      </c>
    </row>
    <row r="229" spans="1:5" x14ac:dyDescent="0.25">
      <c r="A229" s="2">
        <v>8</v>
      </c>
      <c r="B229" s="6">
        <v>7</v>
      </c>
      <c r="C229" s="6"/>
      <c r="D229" s="6">
        <v>5</v>
      </c>
      <c r="E229" s="5">
        <v>0</v>
      </c>
    </row>
    <row r="230" spans="1:5" x14ac:dyDescent="0.25">
      <c r="A230" s="2">
        <v>1</v>
      </c>
      <c r="B230" s="6">
        <v>2</v>
      </c>
      <c r="C230" s="6"/>
      <c r="D230" s="6">
        <v>5</v>
      </c>
      <c r="E230" s="5">
        <v>0</v>
      </c>
    </row>
    <row r="231" spans="1:5" x14ac:dyDescent="0.25">
      <c r="A231" s="2">
        <v>1</v>
      </c>
      <c r="B231" s="6">
        <v>3</v>
      </c>
      <c r="C231" s="6"/>
      <c r="D231" s="6">
        <v>5</v>
      </c>
      <c r="E231" s="5">
        <v>5.1684360788282005E-4</v>
      </c>
    </row>
    <row r="232" spans="1:5" x14ac:dyDescent="0.25">
      <c r="A232" s="2">
        <v>1</v>
      </c>
      <c r="B232" s="6">
        <v>4</v>
      </c>
      <c r="C232" s="6"/>
      <c r="D232" s="6">
        <v>5</v>
      </c>
      <c r="E232" s="5">
        <v>2.05939765062062E-3</v>
      </c>
    </row>
    <row r="233" spans="1:5" x14ac:dyDescent="0.25">
      <c r="A233" s="2">
        <v>1</v>
      </c>
      <c r="B233" s="6">
        <v>5</v>
      </c>
      <c r="C233" s="6"/>
      <c r="D233" s="6">
        <v>5</v>
      </c>
      <c r="E233" s="5">
        <v>5.0874782183455399E-3</v>
      </c>
    </row>
    <row r="234" spans="1:5" x14ac:dyDescent="0.25">
      <c r="A234" s="2">
        <v>1</v>
      </c>
      <c r="B234" s="6">
        <v>6</v>
      </c>
      <c r="C234" s="6"/>
      <c r="D234" s="6">
        <v>5</v>
      </c>
      <c r="E234" s="5">
        <v>1.0943939120529E-2</v>
      </c>
    </row>
    <row r="235" spans="1:5" x14ac:dyDescent="0.25">
      <c r="A235" s="2">
        <v>1</v>
      </c>
      <c r="B235" s="6">
        <v>7</v>
      </c>
      <c r="C235" s="6"/>
      <c r="D235" s="6">
        <v>5</v>
      </c>
      <c r="E235" s="5">
        <v>0</v>
      </c>
    </row>
    <row r="236" spans="1:5" x14ac:dyDescent="0.25">
      <c r="A236" s="2">
        <v>2</v>
      </c>
      <c r="B236" s="6">
        <v>2</v>
      </c>
      <c r="C236" s="6"/>
      <c r="D236" s="6">
        <v>5</v>
      </c>
      <c r="E236" s="5">
        <v>0</v>
      </c>
    </row>
    <row r="237" spans="1:5" x14ac:dyDescent="0.25">
      <c r="A237" s="2">
        <v>2</v>
      </c>
      <c r="B237" s="6">
        <v>3</v>
      </c>
      <c r="C237" s="6"/>
      <c r="D237" s="6">
        <v>5</v>
      </c>
      <c r="E237" s="5">
        <v>0</v>
      </c>
    </row>
    <row r="238" spans="1:5" x14ac:dyDescent="0.25">
      <c r="A238" s="2">
        <v>2</v>
      </c>
      <c r="B238" s="6">
        <v>4</v>
      </c>
      <c r="C238" s="6"/>
      <c r="D238" s="6">
        <v>5</v>
      </c>
      <c r="E238" s="5">
        <v>0</v>
      </c>
    </row>
    <row r="239" spans="1:5" x14ac:dyDescent="0.25">
      <c r="A239" s="2">
        <v>2</v>
      </c>
      <c r="B239" s="6">
        <v>5</v>
      </c>
      <c r="C239" s="6"/>
      <c r="D239" s="6">
        <v>5</v>
      </c>
      <c r="E239" s="5">
        <v>2.2698029390982599E-2</v>
      </c>
    </row>
    <row r="240" spans="1:5" x14ac:dyDescent="0.25">
      <c r="A240" s="2">
        <v>2</v>
      </c>
      <c r="B240" s="6">
        <v>6</v>
      </c>
      <c r="C240" s="6"/>
      <c r="D240" s="6">
        <v>5</v>
      </c>
      <c r="E240" s="5">
        <v>0</v>
      </c>
    </row>
    <row r="241" spans="1:5" x14ac:dyDescent="0.25">
      <c r="A241" s="2">
        <v>2</v>
      </c>
      <c r="B241" s="6">
        <v>7</v>
      </c>
      <c r="C241" s="6"/>
      <c r="D241" s="6">
        <v>5</v>
      </c>
      <c r="E241" s="5">
        <v>0</v>
      </c>
    </row>
    <row r="242" spans="1:5" x14ac:dyDescent="0.25">
      <c r="A242" s="2">
        <v>3</v>
      </c>
      <c r="B242" s="6">
        <v>2</v>
      </c>
      <c r="C242" s="6"/>
      <c r="D242" s="6">
        <v>5</v>
      </c>
      <c r="E242" s="5">
        <v>0</v>
      </c>
    </row>
    <row r="243" spans="1:5" x14ac:dyDescent="0.25">
      <c r="A243" s="2">
        <v>3</v>
      </c>
      <c r="B243" s="6">
        <v>3</v>
      </c>
      <c r="C243" s="6"/>
      <c r="D243" s="6">
        <v>5</v>
      </c>
      <c r="E243" s="5">
        <v>0</v>
      </c>
    </row>
    <row r="244" spans="1:5" x14ac:dyDescent="0.25">
      <c r="A244" s="2">
        <v>3</v>
      </c>
      <c r="B244" s="6">
        <v>4</v>
      </c>
      <c r="C244" s="6"/>
      <c r="D244" s="6">
        <v>5</v>
      </c>
      <c r="E244" s="5">
        <v>7.4009686805007701E-4</v>
      </c>
    </row>
    <row r="245" spans="1:5" x14ac:dyDescent="0.25">
      <c r="A245" s="2">
        <v>3</v>
      </c>
      <c r="B245" s="6">
        <v>5</v>
      </c>
      <c r="C245" s="6"/>
      <c r="D245" s="6">
        <v>5</v>
      </c>
      <c r="E245" s="5">
        <v>8.7431126213992696E-2</v>
      </c>
    </row>
    <row r="246" spans="1:5" x14ac:dyDescent="0.25">
      <c r="A246" s="2">
        <v>3</v>
      </c>
      <c r="B246" s="6">
        <v>6</v>
      </c>
      <c r="C246" s="6"/>
      <c r="D246" s="6">
        <v>5</v>
      </c>
      <c r="E246" s="5">
        <v>3.1808470638807498E-2</v>
      </c>
    </row>
    <row r="247" spans="1:5" x14ac:dyDescent="0.25">
      <c r="A247" s="2">
        <v>3</v>
      </c>
      <c r="B247" s="6">
        <v>7</v>
      </c>
      <c r="C247" s="6"/>
      <c r="D247" s="6">
        <v>5</v>
      </c>
      <c r="E247" s="5">
        <v>0</v>
      </c>
    </row>
    <row r="248" spans="1:5" x14ac:dyDescent="0.25">
      <c r="A248" s="2">
        <v>5</v>
      </c>
      <c r="B248" s="6">
        <v>2</v>
      </c>
      <c r="C248" s="6"/>
      <c r="D248" s="6">
        <v>5</v>
      </c>
      <c r="E248" s="5">
        <v>0</v>
      </c>
    </row>
    <row r="249" spans="1:5" x14ac:dyDescent="0.25">
      <c r="A249" s="2">
        <v>5</v>
      </c>
      <c r="B249" s="6">
        <v>3</v>
      </c>
      <c r="C249" s="6"/>
      <c r="D249" s="6">
        <v>5</v>
      </c>
      <c r="E249" s="5">
        <v>4.7172335975036797E-3</v>
      </c>
    </row>
    <row r="250" spans="1:5" x14ac:dyDescent="0.25">
      <c r="A250" s="2">
        <v>5</v>
      </c>
      <c r="B250" s="6">
        <v>4</v>
      </c>
      <c r="C250" s="6"/>
      <c r="D250" s="6">
        <v>5</v>
      </c>
      <c r="E250" s="5">
        <v>1.3869934848000001E-3</v>
      </c>
    </row>
    <row r="251" spans="1:5" x14ac:dyDescent="0.25">
      <c r="A251" s="2">
        <v>5</v>
      </c>
      <c r="B251" s="6">
        <v>5</v>
      </c>
      <c r="C251" s="6"/>
      <c r="D251" s="6">
        <v>5</v>
      </c>
      <c r="E251" s="5">
        <v>0.15432168407142599</v>
      </c>
    </row>
    <row r="252" spans="1:5" x14ac:dyDescent="0.25">
      <c r="A252" s="2">
        <v>5</v>
      </c>
      <c r="B252" s="6">
        <v>6</v>
      </c>
      <c r="C252" s="6"/>
      <c r="D252" s="6">
        <v>5</v>
      </c>
      <c r="E252" s="5">
        <v>3.03575660493955E-3</v>
      </c>
    </row>
    <row r="253" spans="1:5" x14ac:dyDescent="0.25">
      <c r="A253" s="2">
        <v>5</v>
      </c>
      <c r="B253" s="6">
        <v>7</v>
      </c>
      <c r="C253" s="6"/>
      <c r="D253" s="6">
        <v>5</v>
      </c>
      <c r="E253" s="5">
        <v>0.14224368447219701</v>
      </c>
    </row>
    <row r="254" spans="1:5" x14ac:dyDescent="0.25">
      <c r="A254" s="2">
        <v>6</v>
      </c>
      <c r="B254" s="6">
        <v>2</v>
      </c>
      <c r="C254" s="6"/>
      <c r="D254" s="6">
        <v>5</v>
      </c>
      <c r="E254" s="5">
        <v>0</v>
      </c>
    </row>
    <row r="255" spans="1:5" x14ac:dyDescent="0.25">
      <c r="A255" s="2">
        <v>6</v>
      </c>
      <c r="B255" s="6">
        <v>3</v>
      </c>
      <c r="C255" s="6"/>
      <c r="D255" s="6">
        <v>5</v>
      </c>
      <c r="E255" s="5">
        <v>1.72720244833609E-2</v>
      </c>
    </row>
    <row r="256" spans="1:5" x14ac:dyDescent="0.25">
      <c r="A256" s="2">
        <v>6</v>
      </c>
      <c r="B256" s="6">
        <v>4</v>
      </c>
      <c r="C256" s="6"/>
      <c r="D256" s="6">
        <v>5</v>
      </c>
      <c r="E256" s="5">
        <v>0.10575760675437</v>
      </c>
    </row>
    <row r="257" spans="1:5" x14ac:dyDescent="0.25">
      <c r="A257" s="2">
        <v>6</v>
      </c>
      <c r="B257" s="6">
        <v>5</v>
      </c>
      <c r="C257" s="6"/>
      <c r="D257" s="6">
        <v>5</v>
      </c>
      <c r="E257" s="5">
        <v>3.38630974196917E-2</v>
      </c>
    </row>
    <row r="258" spans="1:5" x14ac:dyDescent="0.25">
      <c r="A258" s="2">
        <v>6</v>
      </c>
      <c r="B258" s="6">
        <v>6</v>
      </c>
      <c r="C258" s="6"/>
      <c r="D258" s="6">
        <v>5</v>
      </c>
      <c r="E258" s="5">
        <v>2.4911681938215201E-2</v>
      </c>
    </row>
    <row r="259" spans="1:5" x14ac:dyDescent="0.25">
      <c r="A259" s="2">
        <v>6</v>
      </c>
      <c r="B259" s="6">
        <v>7</v>
      </c>
      <c r="C259" s="6"/>
      <c r="D259" s="6">
        <v>5</v>
      </c>
      <c r="E259" s="5">
        <v>0</v>
      </c>
    </row>
    <row r="260" spans="1:5" x14ac:dyDescent="0.25">
      <c r="A260" s="2">
        <v>7</v>
      </c>
      <c r="B260" s="6">
        <v>2</v>
      </c>
      <c r="C260" s="6"/>
      <c r="D260" s="6">
        <v>5</v>
      </c>
      <c r="E260" s="5">
        <v>0</v>
      </c>
    </row>
    <row r="261" spans="1:5" x14ac:dyDescent="0.25">
      <c r="A261" s="2">
        <v>7</v>
      </c>
      <c r="B261" s="6">
        <v>3</v>
      </c>
      <c r="C261" s="6"/>
      <c r="D261" s="6">
        <v>5</v>
      </c>
      <c r="E261" s="5">
        <v>1.1039304455332201E-3</v>
      </c>
    </row>
    <row r="262" spans="1:5" x14ac:dyDescent="0.25">
      <c r="A262" s="2">
        <v>7</v>
      </c>
      <c r="B262" s="6">
        <v>4</v>
      </c>
      <c r="C262" s="6"/>
      <c r="D262" s="6">
        <v>5</v>
      </c>
      <c r="E262" s="5">
        <v>1.3730383291885801E-2</v>
      </c>
    </row>
    <row r="263" spans="1:5" x14ac:dyDescent="0.25">
      <c r="A263" s="2">
        <v>7</v>
      </c>
      <c r="B263" s="6">
        <v>5</v>
      </c>
      <c r="C263" s="6"/>
      <c r="D263" s="6">
        <v>5</v>
      </c>
      <c r="E263" s="5">
        <v>0</v>
      </c>
    </row>
    <row r="264" spans="1:5" x14ac:dyDescent="0.25">
      <c r="A264" s="2">
        <v>7</v>
      </c>
      <c r="B264" s="6">
        <v>6</v>
      </c>
      <c r="C264" s="6"/>
      <c r="D264" s="6">
        <v>5</v>
      </c>
      <c r="E264" s="5">
        <v>4.3175174633956603E-3</v>
      </c>
    </row>
    <row r="265" spans="1:5" x14ac:dyDescent="0.25">
      <c r="A265" s="2">
        <v>7</v>
      </c>
      <c r="B265" s="6">
        <v>7</v>
      </c>
      <c r="C265" s="6"/>
      <c r="D265" s="6">
        <v>5</v>
      </c>
      <c r="E265" s="5">
        <v>0</v>
      </c>
    </row>
    <row r="266" spans="1:5" x14ac:dyDescent="0.25">
      <c r="A266" s="2">
        <v>8</v>
      </c>
      <c r="B266" s="6">
        <v>2</v>
      </c>
      <c r="C266" s="6"/>
      <c r="D266" s="6">
        <v>5</v>
      </c>
      <c r="E266" s="5">
        <v>0</v>
      </c>
    </row>
    <row r="267" spans="1:5" x14ac:dyDescent="0.25">
      <c r="A267" s="2">
        <v>8</v>
      </c>
      <c r="B267" s="6">
        <v>3</v>
      </c>
      <c r="C267" s="6"/>
      <c r="D267" s="6">
        <v>5</v>
      </c>
      <c r="E267" s="5">
        <v>0</v>
      </c>
    </row>
    <row r="268" spans="1:5" x14ac:dyDescent="0.25">
      <c r="A268" s="2">
        <v>8</v>
      </c>
      <c r="B268" s="6">
        <v>4</v>
      </c>
      <c r="C268" s="6"/>
      <c r="D268" s="6">
        <v>5</v>
      </c>
      <c r="E268" s="5">
        <v>0</v>
      </c>
    </row>
    <row r="269" spans="1:5" x14ac:dyDescent="0.25">
      <c r="A269" s="2">
        <v>8</v>
      </c>
      <c r="B269" s="6">
        <v>5</v>
      </c>
      <c r="C269" s="6"/>
      <c r="D269" s="6">
        <v>5</v>
      </c>
      <c r="E269" s="5">
        <v>0</v>
      </c>
    </row>
    <row r="270" spans="1:5" x14ac:dyDescent="0.25">
      <c r="A270" s="2">
        <v>8</v>
      </c>
      <c r="B270" s="6">
        <v>6</v>
      </c>
      <c r="C270" s="6"/>
      <c r="D270" s="6">
        <v>5</v>
      </c>
      <c r="E270" s="5">
        <v>0</v>
      </c>
    </row>
    <row r="271" spans="1:5" x14ac:dyDescent="0.25">
      <c r="A271" s="2">
        <v>8</v>
      </c>
      <c r="B271" s="6">
        <v>7</v>
      </c>
      <c r="C271" s="6"/>
      <c r="D271" s="6">
        <v>5</v>
      </c>
      <c r="E271" s="5">
        <v>0</v>
      </c>
    </row>
    <row r="272" spans="1:5" x14ac:dyDescent="0.25">
      <c r="A272" s="2">
        <v>1</v>
      </c>
      <c r="B272" s="6">
        <v>2</v>
      </c>
      <c r="C272" s="6"/>
      <c r="D272" s="6">
        <v>5</v>
      </c>
      <c r="E272" s="5">
        <v>0</v>
      </c>
    </row>
    <row r="273" spans="1:5" x14ac:dyDescent="0.25">
      <c r="A273" s="2">
        <v>1</v>
      </c>
      <c r="B273" s="6">
        <v>3</v>
      </c>
      <c r="C273" s="6"/>
      <c r="D273" s="6">
        <v>5</v>
      </c>
      <c r="E273" s="5">
        <v>0</v>
      </c>
    </row>
    <row r="274" spans="1:5" x14ac:dyDescent="0.25">
      <c r="A274" s="2">
        <v>1</v>
      </c>
      <c r="B274" s="6">
        <v>4</v>
      </c>
      <c r="C274" s="6"/>
      <c r="D274" s="6">
        <v>5</v>
      </c>
      <c r="E274" s="5">
        <v>0</v>
      </c>
    </row>
    <row r="275" spans="1:5" x14ac:dyDescent="0.25">
      <c r="A275" s="2">
        <v>1</v>
      </c>
      <c r="B275" s="6">
        <v>5</v>
      </c>
      <c r="C275" s="6"/>
      <c r="D275" s="6">
        <v>5</v>
      </c>
      <c r="E275" s="5">
        <v>1.6446866886012199E-2</v>
      </c>
    </row>
    <row r="276" spans="1:5" x14ac:dyDescent="0.25">
      <c r="A276" s="2">
        <v>1</v>
      </c>
      <c r="B276" s="6">
        <v>6</v>
      </c>
      <c r="C276" s="6"/>
      <c r="D276" s="6">
        <v>5</v>
      </c>
      <c r="E276" s="5">
        <v>1.0669579272000001E-2</v>
      </c>
    </row>
    <row r="277" spans="1:5" x14ac:dyDescent="0.25">
      <c r="A277" s="2">
        <v>1</v>
      </c>
      <c r="B277" s="6">
        <v>7</v>
      </c>
      <c r="C277" s="6"/>
      <c r="D277" s="6">
        <v>5</v>
      </c>
      <c r="E277" s="5">
        <v>0</v>
      </c>
    </row>
    <row r="278" spans="1:5" x14ac:dyDescent="0.25">
      <c r="A278" s="2">
        <v>2</v>
      </c>
      <c r="B278" s="6">
        <v>2</v>
      </c>
      <c r="C278" s="6"/>
      <c r="D278" s="6">
        <v>5</v>
      </c>
      <c r="E278" s="5">
        <v>0</v>
      </c>
    </row>
    <row r="279" spans="1:5" x14ac:dyDescent="0.25">
      <c r="A279" s="2">
        <v>2</v>
      </c>
      <c r="B279" s="6">
        <v>3</v>
      </c>
      <c r="C279" s="6"/>
      <c r="D279" s="6">
        <v>5</v>
      </c>
      <c r="E279" s="5">
        <v>6.0259133237068E-4</v>
      </c>
    </row>
    <row r="280" spans="1:5" x14ac:dyDescent="0.25">
      <c r="A280" s="2">
        <v>2</v>
      </c>
      <c r="B280" s="6">
        <v>4</v>
      </c>
      <c r="C280" s="6"/>
      <c r="D280" s="6">
        <v>5</v>
      </c>
      <c r="E280" s="5">
        <v>0.11615282597774999</v>
      </c>
    </row>
    <row r="281" spans="1:5" x14ac:dyDescent="0.25">
      <c r="A281" s="2">
        <v>2</v>
      </c>
      <c r="B281" s="6">
        <v>5</v>
      </c>
      <c r="C281" s="6"/>
      <c r="D281" s="6">
        <v>5</v>
      </c>
      <c r="E281" s="5">
        <v>0.70851721609930196</v>
      </c>
    </row>
    <row r="282" spans="1:5" x14ac:dyDescent="0.25">
      <c r="A282" s="2">
        <v>2</v>
      </c>
      <c r="B282" s="6">
        <v>6</v>
      </c>
      <c r="C282" s="6"/>
      <c r="D282" s="6">
        <v>5</v>
      </c>
      <c r="E282" s="5">
        <v>3.89330542429202E-3</v>
      </c>
    </row>
    <row r="283" spans="1:5" x14ac:dyDescent="0.25">
      <c r="A283" s="2">
        <v>2</v>
      </c>
      <c r="B283" s="6">
        <v>7</v>
      </c>
      <c r="C283" s="6"/>
      <c r="D283" s="6">
        <v>5</v>
      </c>
      <c r="E283" s="5">
        <v>7.7582364627660605E-2</v>
      </c>
    </row>
    <row r="284" spans="1:5" x14ac:dyDescent="0.25">
      <c r="A284" s="2">
        <v>3</v>
      </c>
      <c r="B284" s="6">
        <v>2</v>
      </c>
      <c r="C284" s="6"/>
      <c r="D284" s="6">
        <v>5</v>
      </c>
      <c r="E284" s="5">
        <v>0</v>
      </c>
    </row>
    <row r="285" spans="1:5" x14ac:dyDescent="0.25">
      <c r="A285" s="2">
        <v>3</v>
      </c>
      <c r="B285" s="6">
        <v>3</v>
      </c>
      <c r="C285" s="6"/>
      <c r="D285" s="6">
        <v>5</v>
      </c>
      <c r="E285" s="5">
        <v>0</v>
      </c>
    </row>
    <row r="286" spans="1:5" x14ac:dyDescent="0.25">
      <c r="A286" s="2">
        <v>3</v>
      </c>
      <c r="B286" s="6">
        <v>4</v>
      </c>
      <c r="C286" s="6"/>
      <c r="D286" s="6">
        <v>5</v>
      </c>
      <c r="E286" s="5">
        <v>0</v>
      </c>
    </row>
    <row r="287" spans="1:5" x14ac:dyDescent="0.25">
      <c r="A287" s="2">
        <v>3</v>
      </c>
      <c r="B287" s="6">
        <v>5</v>
      </c>
      <c r="C287" s="6"/>
      <c r="D287" s="6">
        <v>5</v>
      </c>
      <c r="E287" s="5">
        <v>0.122756424861396</v>
      </c>
    </row>
    <row r="288" spans="1:5" x14ac:dyDescent="0.25">
      <c r="A288" s="2">
        <v>3</v>
      </c>
      <c r="B288" s="6">
        <v>6</v>
      </c>
      <c r="C288" s="6"/>
      <c r="D288" s="6">
        <v>5</v>
      </c>
      <c r="E288" s="5">
        <v>2.1550108296140999E-2</v>
      </c>
    </row>
    <row r="289" spans="1:5" x14ac:dyDescent="0.25">
      <c r="A289" s="2">
        <v>3</v>
      </c>
      <c r="B289" s="6">
        <v>7</v>
      </c>
      <c r="C289" s="6"/>
      <c r="D289" s="6">
        <v>5</v>
      </c>
      <c r="E289" s="5">
        <v>0</v>
      </c>
    </row>
    <row r="290" spans="1:5" x14ac:dyDescent="0.25">
      <c r="A290" s="2">
        <v>5</v>
      </c>
      <c r="B290" s="6">
        <v>2</v>
      </c>
      <c r="C290" s="6"/>
      <c r="D290" s="6">
        <v>5</v>
      </c>
      <c r="E290" s="5">
        <v>0</v>
      </c>
    </row>
    <row r="291" spans="1:5" x14ac:dyDescent="0.25">
      <c r="A291" s="2">
        <v>5</v>
      </c>
      <c r="B291" s="6">
        <v>3</v>
      </c>
      <c r="C291" s="6"/>
      <c r="D291" s="6">
        <v>5</v>
      </c>
      <c r="E291" s="5">
        <v>0</v>
      </c>
    </row>
    <row r="292" spans="1:5" x14ac:dyDescent="0.25">
      <c r="A292" s="2">
        <v>5</v>
      </c>
      <c r="B292" s="6">
        <v>4</v>
      </c>
      <c r="C292" s="6"/>
      <c r="D292" s="6">
        <v>5</v>
      </c>
      <c r="E292" s="5">
        <v>0</v>
      </c>
    </row>
    <row r="293" spans="1:5" x14ac:dyDescent="0.25">
      <c r="A293" s="2">
        <v>5</v>
      </c>
      <c r="B293" s="6">
        <v>5</v>
      </c>
      <c r="C293" s="6"/>
      <c r="D293" s="6">
        <v>5</v>
      </c>
      <c r="E293" s="5">
        <v>0</v>
      </c>
    </row>
    <row r="294" spans="1:5" x14ac:dyDescent="0.25">
      <c r="A294" s="2">
        <v>5</v>
      </c>
      <c r="B294" s="6">
        <v>6</v>
      </c>
      <c r="C294" s="6"/>
      <c r="D294" s="6">
        <v>5</v>
      </c>
      <c r="E294" s="5">
        <v>0</v>
      </c>
    </row>
    <row r="295" spans="1:5" x14ac:dyDescent="0.25">
      <c r="A295" s="2">
        <v>5</v>
      </c>
      <c r="B295" s="6">
        <v>7</v>
      </c>
      <c r="C295" s="6"/>
      <c r="D295" s="6">
        <v>5</v>
      </c>
      <c r="E295" s="5">
        <v>0</v>
      </c>
    </row>
    <row r="296" spans="1:5" x14ac:dyDescent="0.25">
      <c r="A296" s="2">
        <v>6</v>
      </c>
      <c r="B296" s="6">
        <v>2</v>
      </c>
      <c r="C296" s="6"/>
      <c r="D296" s="6">
        <v>5</v>
      </c>
      <c r="E296" s="5">
        <v>0</v>
      </c>
    </row>
    <row r="297" spans="1:5" x14ac:dyDescent="0.25">
      <c r="A297" s="2">
        <v>6</v>
      </c>
      <c r="B297" s="6">
        <v>3</v>
      </c>
      <c r="C297" s="6"/>
      <c r="D297" s="6">
        <v>5</v>
      </c>
      <c r="E297" s="5">
        <v>0</v>
      </c>
    </row>
    <row r="298" spans="1:5" x14ac:dyDescent="0.25">
      <c r="A298" s="2">
        <v>6</v>
      </c>
      <c r="B298" s="6">
        <v>4</v>
      </c>
      <c r="C298" s="6"/>
      <c r="D298" s="6">
        <v>5</v>
      </c>
      <c r="E298" s="5">
        <v>4.9786845249573403E-3</v>
      </c>
    </row>
    <row r="299" spans="1:5" x14ac:dyDescent="0.25">
      <c r="A299" s="2">
        <v>6</v>
      </c>
      <c r="B299" s="6">
        <v>5</v>
      </c>
      <c r="C299" s="6"/>
      <c r="D299" s="6">
        <v>5</v>
      </c>
      <c r="E299" s="5">
        <v>0</v>
      </c>
    </row>
    <row r="300" spans="1:5" x14ac:dyDescent="0.25">
      <c r="A300" s="2">
        <v>6</v>
      </c>
      <c r="B300" s="6">
        <v>6</v>
      </c>
      <c r="C300" s="6"/>
      <c r="D300" s="6">
        <v>5</v>
      </c>
      <c r="E300" s="5">
        <v>1.6815550755276101E-2</v>
      </c>
    </row>
    <row r="301" spans="1:5" x14ac:dyDescent="0.25">
      <c r="A301" s="2">
        <v>6</v>
      </c>
      <c r="B301" s="6">
        <v>7</v>
      </c>
      <c r="C301" s="6"/>
      <c r="D301" s="6">
        <v>5</v>
      </c>
      <c r="E301" s="5">
        <v>0</v>
      </c>
    </row>
    <row r="302" spans="1:5" x14ac:dyDescent="0.25">
      <c r="A302" s="2">
        <v>7</v>
      </c>
      <c r="B302" s="6">
        <v>2</v>
      </c>
      <c r="C302" s="6"/>
      <c r="D302" s="6">
        <v>5</v>
      </c>
      <c r="E302" s="5">
        <v>0</v>
      </c>
    </row>
    <row r="303" spans="1:5" x14ac:dyDescent="0.25">
      <c r="A303" s="2">
        <v>7</v>
      </c>
      <c r="B303" s="6">
        <v>3</v>
      </c>
      <c r="C303" s="6"/>
      <c r="D303" s="6">
        <v>5</v>
      </c>
      <c r="E303" s="5">
        <v>4.0796953775657802E-3</v>
      </c>
    </row>
    <row r="304" spans="1:5" x14ac:dyDescent="0.25">
      <c r="A304" s="2">
        <v>7</v>
      </c>
      <c r="B304" s="6">
        <v>4</v>
      </c>
      <c r="C304" s="6"/>
      <c r="D304" s="6">
        <v>5</v>
      </c>
      <c r="E304" s="5">
        <v>0</v>
      </c>
    </row>
    <row r="305" spans="1:5" x14ac:dyDescent="0.25">
      <c r="A305" s="2">
        <v>7</v>
      </c>
      <c r="B305" s="6">
        <v>5</v>
      </c>
      <c r="C305" s="6"/>
      <c r="D305" s="6">
        <v>5</v>
      </c>
      <c r="E305" s="5">
        <v>0</v>
      </c>
    </row>
    <row r="306" spans="1:5" x14ac:dyDescent="0.25">
      <c r="A306" s="2">
        <v>7</v>
      </c>
      <c r="B306" s="6">
        <v>6</v>
      </c>
      <c r="C306" s="6"/>
      <c r="D306" s="6">
        <v>5</v>
      </c>
      <c r="E306" s="5">
        <v>0</v>
      </c>
    </row>
    <row r="307" spans="1:5" x14ac:dyDescent="0.25">
      <c r="A307" s="2">
        <v>7</v>
      </c>
      <c r="B307" s="6">
        <v>7</v>
      </c>
      <c r="C307" s="6"/>
      <c r="D307" s="6">
        <v>5</v>
      </c>
      <c r="E307" s="5">
        <v>0</v>
      </c>
    </row>
    <row r="308" spans="1:5" x14ac:dyDescent="0.25">
      <c r="A308" s="2">
        <v>8</v>
      </c>
      <c r="B308" s="6">
        <v>2</v>
      </c>
      <c r="C308" s="6"/>
      <c r="D308" s="6">
        <v>5</v>
      </c>
      <c r="E308" s="5">
        <v>0</v>
      </c>
    </row>
    <row r="309" spans="1:5" x14ac:dyDescent="0.25">
      <c r="A309" s="2">
        <v>8</v>
      </c>
      <c r="B309" s="6">
        <v>3</v>
      </c>
      <c r="C309" s="6"/>
      <c r="D309" s="6">
        <v>5</v>
      </c>
      <c r="E309" s="5">
        <v>0</v>
      </c>
    </row>
    <row r="310" spans="1:5" x14ac:dyDescent="0.25">
      <c r="A310" s="2">
        <v>8</v>
      </c>
      <c r="B310" s="6">
        <v>4</v>
      </c>
      <c r="C310" s="6"/>
      <c r="D310" s="6">
        <v>5</v>
      </c>
      <c r="E310" s="5">
        <v>4.24412494370486E-4</v>
      </c>
    </row>
    <row r="311" spans="1:5" x14ac:dyDescent="0.25">
      <c r="A311" s="2">
        <v>8</v>
      </c>
      <c r="B311" s="6">
        <v>5</v>
      </c>
      <c r="C311" s="6"/>
      <c r="D311" s="6">
        <v>5</v>
      </c>
      <c r="E311" s="5">
        <v>5.8770204447821897E-2</v>
      </c>
    </row>
    <row r="312" spans="1:5" x14ac:dyDescent="0.25">
      <c r="A312" s="2">
        <v>8</v>
      </c>
      <c r="B312" s="6">
        <v>6</v>
      </c>
      <c r="C312" s="6"/>
      <c r="D312" s="6">
        <v>5</v>
      </c>
      <c r="E312" s="5">
        <v>2.4080376415049998E-2</v>
      </c>
    </row>
    <row r="313" spans="1:5" x14ac:dyDescent="0.25">
      <c r="A313" s="2">
        <v>8</v>
      </c>
      <c r="B313" s="6">
        <v>7</v>
      </c>
      <c r="C313" s="6"/>
      <c r="D313" s="6">
        <v>5</v>
      </c>
      <c r="E313" s="5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3"/>
  <sheetViews>
    <sheetView zoomScale="90" zoomScaleNormal="90" workbookViewId="0">
      <selection activeCell="P15" sqref="P15"/>
    </sheetView>
  </sheetViews>
  <sheetFormatPr baseColWidth="10" defaultRowHeight="15" x14ac:dyDescent="0.25"/>
  <cols>
    <col min="4" max="4" width="17.85546875" customWidth="1"/>
    <col min="5" max="5" width="20.28515625" customWidth="1"/>
    <col min="6" max="6" width="15.42578125" customWidth="1"/>
    <col min="7" max="7" width="16.7109375" customWidth="1"/>
  </cols>
  <sheetData>
    <row r="1" spans="1:7" x14ac:dyDescent="0.25">
      <c r="A1" s="1" t="s">
        <v>7</v>
      </c>
      <c r="B1" s="1" t="s">
        <v>2</v>
      </c>
      <c r="C1" s="1"/>
      <c r="D1" s="1" t="s">
        <v>8</v>
      </c>
      <c r="E1" s="3" t="s">
        <v>11</v>
      </c>
      <c r="F1" s="4" t="s">
        <v>9</v>
      </c>
      <c r="G1" s="4" t="s">
        <v>10</v>
      </c>
    </row>
    <row r="2" spans="1:7" x14ac:dyDescent="0.25">
      <c r="A2" s="2">
        <v>2</v>
      </c>
      <c r="B2" s="6">
        <v>2</v>
      </c>
      <c r="C2" s="6" t="s">
        <v>12</v>
      </c>
      <c r="D2" s="6">
        <v>2</v>
      </c>
      <c r="E2" s="5">
        <v>0</v>
      </c>
      <c r="F2" s="6"/>
      <c r="G2" s="6"/>
    </row>
    <row r="3" spans="1:7" x14ac:dyDescent="0.25">
      <c r="A3" s="2">
        <v>2</v>
      </c>
      <c r="B3" s="6">
        <v>3</v>
      </c>
      <c r="C3" s="6"/>
      <c r="D3" s="6">
        <v>2</v>
      </c>
      <c r="E3" s="5">
        <v>3.2988</v>
      </c>
      <c r="F3" s="6"/>
      <c r="G3" s="6"/>
    </row>
    <row r="4" spans="1:7" x14ac:dyDescent="0.25">
      <c r="A4" s="2">
        <v>2</v>
      </c>
      <c r="B4" s="6">
        <v>4</v>
      </c>
      <c r="C4" s="6"/>
      <c r="D4" s="6">
        <v>2</v>
      </c>
      <c r="E4" s="5">
        <v>0.38329999999999997</v>
      </c>
      <c r="F4" s="6"/>
      <c r="G4" s="6"/>
    </row>
    <row r="5" spans="1:7" x14ac:dyDescent="0.25">
      <c r="A5" s="2">
        <v>2</v>
      </c>
      <c r="B5" s="6">
        <v>5</v>
      </c>
      <c r="C5" s="6"/>
      <c r="D5" s="6">
        <v>2</v>
      </c>
      <c r="E5" s="5">
        <v>0.1401</v>
      </c>
      <c r="F5" s="6"/>
      <c r="G5" s="6"/>
    </row>
    <row r="6" spans="1:7" x14ac:dyDescent="0.25">
      <c r="A6" s="2">
        <v>2</v>
      </c>
      <c r="B6" s="6">
        <v>6</v>
      </c>
      <c r="C6" s="6"/>
      <c r="D6" s="6">
        <v>2</v>
      </c>
      <c r="E6" s="5">
        <v>0.13220000000000001</v>
      </c>
      <c r="F6" s="6"/>
      <c r="G6" s="6"/>
    </row>
    <row r="7" spans="1:7" x14ac:dyDescent="0.25">
      <c r="A7" s="2">
        <v>2</v>
      </c>
      <c r="B7" s="6">
        <v>7</v>
      </c>
      <c r="C7" s="6"/>
      <c r="D7" s="6">
        <v>2</v>
      </c>
      <c r="E7" s="5">
        <v>0.50760000000000005</v>
      </c>
      <c r="F7" s="6"/>
      <c r="G7" s="6"/>
    </row>
    <row r="8" spans="1:7" x14ac:dyDescent="0.25">
      <c r="A8" s="2">
        <v>3</v>
      </c>
      <c r="B8" s="6">
        <v>2</v>
      </c>
      <c r="C8" s="6"/>
      <c r="D8" s="6">
        <v>2</v>
      </c>
      <c r="E8" s="5">
        <v>0</v>
      </c>
      <c r="F8" s="6"/>
      <c r="G8" s="6"/>
    </row>
    <row r="9" spans="1:7" x14ac:dyDescent="0.25">
      <c r="A9" s="2">
        <v>3</v>
      </c>
      <c r="B9" s="6">
        <v>3</v>
      </c>
      <c r="C9" s="6"/>
      <c r="D9" s="6">
        <v>2</v>
      </c>
      <c r="E9" s="5">
        <v>2.1686000000000001</v>
      </c>
      <c r="F9" s="6"/>
      <c r="G9" s="6"/>
    </row>
    <row r="10" spans="1:7" x14ac:dyDescent="0.25">
      <c r="A10" s="2">
        <v>3</v>
      </c>
      <c r="B10" s="6">
        <v>4</v>
      </c>
      <c r="C10" s="6"/>
      <c r="D10" s="6">
        <v>2</v>
      </c>
      <c r="E10" s="5">
        <v>1.7401</v>
      </c>
      <c r="F10" s="6"/>
      <c r="G10" s="6"/>
    </row>
    <row r="11" spans="1:7" x14ac:dyDescent="0.25">
      <c r="A11" s="2">
        <v>3</v>
      </c>
      <c r="B11" s="6">
        <v>5</v>
      </c>
      <c r="C11" s="6"/>
      <c r="D11" s="6">
        <v>2</v>
      </c>
      <c r="E11" s="5">
        <v>2.3304</v>
      </c>
      <c r="F11" s="6"/>
      <c r="G11" s="6"/>
    </row>
    <row r="12" spans="1:7" x14ac:dyDescent="0.25">
      <c r="A12" s="2">
        <v>3</v>
      </c>
      <c r="B12" s="6">
        <v>6</v>
      </c>
      <c r="C12" s="6"/>
      <c r="D12" s="6">
        <v>2</v>
      </c>
      <c r="E12" s="5">
        <v>0.19089999999999999</v>
      </c>
      <c r="F12" s="6"/>
      <c r="G12" s="6"/>
    </row>
    <row r="13" spans="1:7" x14ac:dyDescent="0.25">
      <c r="A13" s="2">
        <v>3</v>
      </c>
      <c r="B13" s="6">
        <v>7</v>
      </c>
      <c r="C13" s="6"/>
      <c r="D13" s="6">
        <v>2</v>
      </c>
      <c r="E13" s="5">
        <v>4.2299999999999997E-2</v>
      </c>
      <c r="F13" s="6"/>
      <c r="G13" s="6"/>
    </row>
    <row r="14" spans="1:7" x14ac:dyDescent="0.25">
      <c r="A14" s="2">
        <v>5</v>
      </c>
      <c r="B14" s="6">
        <v>2</v>
      </c>
      <c r="C14" s="6"/>
      <c r="D14" s="6">
        <v>2</v>
      </c>
      <c r="E14" s="5">
        <v>0</v>
      </c>
      <c r="F14" s="6"/>
      <c r="G14" s="6"/>
    </row>
    <row r="15" spans="1:7" x14ac:dyDescent="0.25">
      <c r="A15" s="2">
        <v>5</v>
      </c>
      <c r="B15" s="6">
        <v>3</v>
      </c>
      <c r="C15" s="6"/>
      <c r="D15" s="6">
        <v>2</v>
      </c>
      <c r="E15" s="5">
        <v>7.6E-3</v>
      </c>
      <c r="F15" s="6"/>
      <c r="G15" s="6"/>
    </row>
    <row r="16" spans="1:7" x14ac:dyDescent="0.25">
      <c r="A16" s="2">
        <v>5</v>
      </c>
      <c r="B16" s="6">
        <v>4</v>
      </c>
      <c r="C16" s="6"/>
      <c r="D16" s="6">
        <v>2</v>
      </c>
      <c r="E16" s="5">
        <v>8.2900000000000001E-2</v>
      </c>
      <c r="F16" s="6"/>
      <c r="G16" s="6"/>
    </row>
    <row r="17" spans="1:7" x14ac:dyDescent="0.25">
      <c r="A17" s="2">
        <v>5</v>
      </c>
      <c r="B17" s="6">
        <v>5</v>
      </c>
      <c r="C17" s="6"/>
      <c r="D17" s="6">
        <v>2</v>
      </c>
      <c r="E17" s="5">
        <v>0.2253</v>
      </c>
      <c r="F17" s="6"/>
      <c r="G17" s="6"/>
    </row>
    <row r="18" spans="1:7" x14ac:dyDescent="0.25">
      <c r="A18" s="2">
        <v>5</v>
      </c>
      <c r="B18" s="6">
        <v>6</v>
      </c>
      <c r="C18" s="6"/>
      <c r="D18" s="6">
        <v>2</v>
      </c>
      <c r="E18" s="5">
        <v>0.1802</v>
      </c>
      <c r="F18" s="6"/>
      <c r="G18" s="6"/>
    </row>
    <row r="19" spans="1:7" x14ac:dyDescent="0.25">
      <c r="A19" s="2">
        <v>5</v>
      </c>
      <c r="B19" s="6">
        <v>7</v>
      </c>
      <c r="C19" s="6"/>
      <c r="D19" s="6">
        <v>2</v>
      </c>
      <c r="E19" s="5">
        <v>0</v>
      </c>
      <c r="F19" s="6"/>
      <c r="G19" s="6"/>
    </row>
    <row r="20" spans="1:7" x14ac:dyDescent="0.25">
      <c r="A20" s="2">
        <v>6</v>
      </c>
      <c r="B20" s="6">
        <v>2</v>
      </c>
      <c r="C20" s="6"/>
      <c r="D20" s="6">
        <v>2</v>
      </c>
      <c r="E20" s="5">
        <v>0</v>
      </c>
      <c r="F20" s="6"/>
      <c r="G20" s="6"/>
    </row>
    <row r="21" spans="1:7" x14ac:dyDescent="0.25">
      <c r="A21" s="2">
        <v>6</v>
      </c>
      <c r="B21" s="6">
        <v>3</v>
      </c>
      <c r="C21" s="6"/>
      <c r="D21" s="6">
        <v>2</v>
      </c>
      <c r="E21" s="5">
        <v>0.23860000000000001</v>
      </c>
      <c r="F21" s="6"/>
      <c r="G21" s="6"/>
    </row>
    <row r="22" spans="1:7" x14ac:dyDescent="0.25">
      <c r="A22" s="2">
        <v>6</v>
      </c>
      <c r="B22" s="6">
        <v>4</v>
      </c>
      <c r="C22" s="6"/>
      <c r="D22" s="6">
        <v>2</v>
      </c>
      <c r="E22" s="5">
        <v>8.9700000000000002E-2</v>
      </c>
      <c r="F22" s="6"/>
      <c r="G22" s="6"/>
    </row>
    <row r="23" spans="1:7" x14ac:dyDescent="0.25">
      <c r="A23" s="2">
        <v>6</v>
      </c>
      <c r="B23" s="6">
        <v>5</v>
      </c>
      <c r="C23" s="6"/>
      <c r="D23" s="6">
        <v>2</v>
      </c>
      <c r="E23" s="5">
        <v>0.6976</v>
      </c>
      <c r="F23" s="6"/>
      <c r="G23" s="6"/>
    </row>
    <row r="24" spans="1:7" x14ac:dyDescent="0.25">
      <c r="A24" s="2">
        <v>6</v>
      </c>
      <c r="B24" s="6">
        <v>6</v>
      </c>
      <c r="C24" s="6"/>
      <c r="D24" s="6">
        <v>2</v>
      </c>
      <c r="E24" s="5">
        <v>0.23769999999999999</v>
      </c>
      <c r="F24" s="6"/>
      <c r="G24" s="6"/>
    </row>
    <row r="25" spans="1:7" x14ac:dyDescent="0.25">
      <c r="A25" s="2">
        <v>6</v>
      </c>
      <c r="B25" s="6">
        <v>7</v>
      </c>
      <c r="C25" s="6"/>
      <c r="D25" s="6">
        <v>2</v>
      </c>
      <c r="E25" s="5">
        <v>0</v>
      </c>
      <c r="F25" s="6"/>
      <c r="G25" s="6"/>
    </row>
    <row r="26" spans="1:7" x14ac:dyDescent="0.25">
      <c r="A26" s="2">
        <v>7</v>
      </c>
      <c r="B26" s="6">
        <v>2</v>
      </c>
      <c r="C26" s="6"/>
      <c r="D26" s="6">
        <v>2</v>
      </c>
      <c r="E26" s="5">
        <v>0</v>
      </c>
      <c r="F26" s="6"/>
      <c r="G26" s="6"/>
    </row>
    <row r="27" spans="1:7" x14ac:dyDescent="0.25">
      <c r="A27" s="2">
        <v>7</v>
      </c>
      <c r="B27" s="6">
        <v>3</v>
      </c>
      <c r="C27" s="6"/>
      <c r="D27" s="6">
        <v>2</v>
      </c>
      <c r="E27" s="5">
        <v>0.4592</v>
      </c>
      <c r="F27" s="6"/>
      <c r="G27" s="6"/>
    </row>
    <row r="28" spans="1:7" x14ac:dyDescent="0.25">
      <c r="A28" s="2">
        <v>7</v>
      </c>
      <c r="B28" s="6">
        <v>4</v>
      </c>
      <c r="C28" s="6"/>
      <c r="D28" s="6">
        <v>2</v>
      </c>
      <c r="E28" s="5">
        <v>3.9699999999999999E-2</v>
      </c>
      <c r="F28" s="6"/>
      <c r="G28" s="6"/>
    </row>
    <row r="29" spans="1:7" x14ac:dyDescent="0.25">
      <c r="A29" s="2">
        <v>7</v>
      </c>
      <c r="B29" s="6">
        <v>5</v>
      </c>
      <c r="C29" s="6"/>
      <c r="D29" s="6">
        <v>2</v>
      </c>
      <c r="E29" s="5">
        <v>4.7E-2</v>
      </c>
      <c r="F29" s="6"/>
      <c r="G29" s="6"/>
    </row>
    <row r="30" spans="1:7" x14ac:dyDescent="0.25">
      <c r="A30" s="2">
        <v>7</v>
      </c>
      <c r="B30" s="6">
        <v>6</v>
      </c>
      <c r="C30" s="6"/>
      <c r="D30" s="6">
        <v>2</v>
      </c>
      <c r="E30" s="5">
        <v>7.8600000000000003E-2</v>
      </c>
      <c r="F30" s="6"/>
      <c r="G30" s="6"/>
    </row>
    <row r="31" spans="1:7" x14ac:dyDescent="0.25">
      <c r="A31" s="2">
        <v>7</v>
      </c>
      <c r="B31" s="6">
        <v>7</v>
      </c>
      <c r="C31" s="6"/>
      <c r="D31" s="6">
        <v>2</v>
      </c>
      <c r="E31" s="5">
        <v>0</v>
      </c>
      <c r="F31" s="6"/>
      <c r="G31" s="6"/>
    </row>
    <row r="32" spans="1:7" x14ac:dyDescent="0.25">
      <c r="A32" s="2">
        <v>8</v>
      </c>
      <c r="B32" s="6">
        <v>2</v>
      </c>
      <c r="C32" s="6"/>
      <c r="D32" s="6">
        <v>2</v>
      </c>
      <c r="E32" s="5">
        <v>0</v>
      </c>
      <c r="F32" s="6"/>
      <c r="G32" s="6"/>
    </row>
    <row r="33" spans="1:7" x14ac:dyDescent="0.25">
      <c r="A33" s="2">
        <v>8</v>
      </c>
      <c r="B33" s="6">
        <v>3</v>
      </c>
      <c r="C33" s="6"/>
      <c r="D33" s="6">
        <v>2</v>
      </c>
      <c r="E33" s="5">
        <v>0.12239999999999999</v>
      </c>
      <c r="F33" s="6"/>
      <c r="G33" s="6"/>
    </row>
    <row r="34" spans="1:7" x14ac:dyDescent="0.25">
      <c r="A34" s="2">
        <v>8</v>
      </c>
      <c r="B34" s="6">
        <v>4</v>
      </c>
      <c r="C34" s="6"/>
      <c r="D34" s="6">
        <v>2</v>
      </c>
      <c r="E34" s="5">
        <v>7.6E-3</v>
      </c>
      <c r="F34" s="6"/>
      <c r="G34" s="6"/>
    </row>
    <row r="35" spans="1:7" x14ac:dyDescent="0.25">
      <c r="A35" s="2">
        <v>8</v>
      </c>
      <c r="B35" s="6">
        <v>5</v>
      </c>
      <c r="C35" s="6"/>
      <c r="D35" s="6">
        <v>2</v>
      </c>
      <c r="E35" s="5">
        <v>8.09E-2</v>
      </c>
      <c r="F35" s="6"/>
      <c r="G35" s="6"/>
    </row>
    <row r="36" spans="1:7" x14ac:dyDescent="0.25">
      <c r="A36" s="2">
        <v>8</v>
      </c>
      <c r="B36" s="6">
        <v>6</v>
      </c>
      <c r="C36" s="6"/>
      <c r="D36" s="6">
        <v>2</v>
      </c>
      <c r="E36" s="5">
        <v>0.1012</v>
      </c>
      <c r="F36" s="6"/>
      <c r="G36" s="6"/>
    </row>
    <row r="37" spans="1:7" x14ac:dyDescent="0.25">
      <c r="A37" s="2">
        <v>8</v>
      </c>
      <c r="B37" s="6">
        <v>7</v>
      </c>
      <c r="C37" s="6"/>
      <c r="D37" s="6">
        <v>2</v>
      </c>
      <c r="E37" s="5">
        <v>0</v>
      </c>
      <c r="F37" s="6"/>
      <c r="G37" s="6"/>
    </row>
    <row r="38" spans="1:7" x14ac:dyDescent="0.25">
      <c r="A38" s="2">
        <v>1</v>
      </c>
      <c r="B38" s="6">
        <v>2</v>
      </c>
      <c r="C38" s="6"/>
      <c r="D38" s="6">
        <v>2</v>
      </c>
      <c r="E38" s="5">
        <v>0</v>
      </c>
      <c r="F38" s="6"/>
      <c r="G38" s="6"/>
    </row>
    <row r="39" spans="1:7" x14ac:dyDescent="0.25">
      <c r="A39" s="2">
        <v>1</v>
      </c>
      <c r="B39" s="6">
        <v>3</v>
      </c>
      <c r="C39" s="6"/>
      <c r="D39" s="6">
        <v>2</v>
      </c>
      <c r="E39" s="5">
        <v>7.6E-3</v>
      </c>
      <c r="F39" s="6"/>
      <c r="G39" s="6"/>
    </row>
    <row r="40" spans="1:7" x14ac:dyDescent="0.25">
      <c r="A40" s="2">
        <v>1</v>
      </c>
      <c r="B40" s="6">
        <v>4</v>
      </c>
      <c r="C40" s="6"/>
      <c r="D40" s="6">
        <v>2</v>
      </c>
      <c r="E40" s="5">
        <v>0.1772</v>
      </c>
      <c r="F40" s="6"/>
      <c r="G40" s="6"/>
    </row>
    <row r="41" spans="1:7" x14ac:dyDescent="0.25">
      <c r="A41" s="2">
        <v>1</v>
      </c>
      <c r="B41" s="6">
        <v>5</v>
      </c>
      <c r="C41" s="6"/>
      <c r="D41" s="6">
        <v>2</v>
      </c>
      <c r="E41" s="5">
        <v>0.49280000000000002</v>
      </c>
      <c r="F41" s="6"/>
      <c r="G41" s="6"/>
    </row>
    <row r="42" spans="1:7" x14ac:dyDescent="0.25">
      <c r="A42" s="2">
        <v>1</v>
      </c>
      <c r="B42" s="6">
        <v>6</v>
      </c>
      <c r="C42" s="6"/>
      <c r="D42" s="6">
        <v>2</v>
      </c>
      <c r="E42" s="5">
        <v>0.16700000000000001</v>
      </c>
      <c r="F42" s="6"/>
      <c r="G42" s="6"/>
    </row>
    <row r="43" spans="1:7" x14ac:dyDescent="0.25">
      <c r="A43" s="2">
        <v>1</v>
      </c>
      <c r="B43" s="6">
        <v>7</v>
      </c>
      <c r="C43" s="6"/>
      <c r="D43" s="6">
        <v>2</v>
      </c>
      <c r="E43" s="5">
        <v>1.4100939999999999E-2</v>
      </c>
      <c r="F43" s="6"/>
      <c r="G43" s="6"/>
    </row>
    <row r="44" spans="1:7" x14ac:dyDescent="0.25">
      <c r="A44" s="2">
        <v>2</v>
      </c>
      <c r="B44" s="6">
        <v>2</v>
      </c>
      <c r="C44" s="6"/>
      <c r="D44" s="6">
        <v>2</v>
      </c>
      <c r="E44" s="5">
        <v>0</v>
      </c>
      <c r="F44" s="6"/>
      <c r="G44" s="6"/>
    </row>
    <row r="45" spans="1:7" x14ac:dyDescent="0.25">
      <c r="A45" s="2">
        <v>2</v>
      </c>
      <c r="B45" s="6">
        <v>3</v>
      </c>
      <c r="C45" s="6"/>
      <c r="D45" s="6">
        <v>2</v>
      </c>
      <c r="E45" s="5">
        <v>5.3253643899999998</v>
      </c>
      <c r="F45" s="6"/>
      <c r="G45" s="6"/>
    </row>
    <row r="46" spans="1:7" x14ac:dyDescent="0.25">
      <c r="A46" s="2">
        <v>2</v>
      </c>
      <c r="B46" s="6">
        <v>4</v>
      </c>
      <c r="C46" s="6"/>
      <c r="D46" s="6">
        <v>2</v>
      </c>
      <c r="E46" s="5">
        <v>1.24573007</v>
      </c>
      <c r="F46" s="6"/>
      <c r="G46" s="6"/>
    </row>
    <row r="47" spans="1:7" x14ac:dyDescent="0.25">
      <c r="A47" s="2">
        <v>2</v>
      </c>
      <c r="B47" s="6">
        <v>5</v>
      </c>
      <c r="C47" s="6"/>
      <c r="D47" s="6">
        <v>2</v>
      </c>
      <c r="E47" s="5">
        <v>1.0410905100000001</v>
      </c>
      <c r="F47" s="6"/>
      <c r="G47" s="6"/>
    </row>
    <row r="48" spans="1:7" x14ac:dyDescent="0.25">
      <c r="A48" s="2">
        <v>2</v>
      </c>
      <c r="B48" s="6">
        <v>6</v>
      </c>
      <c r="C48" s="6"/>
      <c r="D48" s="6">
        <v>2</v>
      </c>
      <c r="E48" s="5">
        <v>0.35226533999999998</v>
      </c>
      <c r="F48" s="6"/>
      <c r="G48" s="6"/>
    </row>
    <row r="49" spans="1:7" x14ac:dyDescent="0.25">
      <c r="A49" s="2">
        <v>2</v>
      </c>
      <c r="B49" s="6">
        <v>7</v>
      </c>
      <c r="C49" s="6"/>
      <c r="D49" s="6">
        <v>2</v>
      </c>
      <c r="E49" s="5">
        <v>0.22561502999999999</v>
      </c>
      <c r="F49" s="6"/>
      <c r="G49" s="6"/>
    </row>
    <row r="50" spans="1:7" x14ac:dyDescent="0.25">
      <c r="A50" s="2">
        <v>3</v>
      </c>
      <c r="B50" s="6">
        <v>2</v>
      </c>
      <c r="C50" s="6"/>
      <c r="D50" s="6">
        <v>2</v>
      </c>
      <c r="E50" s="5">
        <v>0</v>
      </c>
      <c r="F50" s="6"/>
      <c r="G50" s="6"/>
    </row>
    <row r="51" spans="1:7" x14ac:dyDescent="0.25">
      <c r="A51" s="2">
        <v>3</v>
      </c>
      <c r="B51" s="6">
        <v>3</v>
      </c>
      <c r="C51" s="6"/>
      <c r="D51" s="6">
        <v>2</v>
      </c>
      <c r="E51" s="5">
        <v>2.06475411</v>
      </c>
      <c r="F51" s="6"/>
      <c r="G51" s="6"/>
    </row>
    <row r="52" spans="1:7" x14ac:dyDescent="0.25">
      <c r="A52" s="2">
        <v>3</v>
      </c>
      <c r="B52" s="6">
        <v>4</v>
      </c>
      <c r="C52" s="6"/>
      <c r="D52" s="6">
        <v>2</v>
      </c>
      <c r="E52" s="5">
        <v>0.34887443000000001</v>
      </c>
      <c r="F52" s="6"/>
      <c r="G52" s="6"/>
    </row>
    <row r="53" spans="1:7" x14ac:dyDescent="0.25">
      <c r="A53" s="2">
        <v>3</v>
      </c>
      <c r="B53" s="6">
        <v>5</v>
      </c>
      <c r="C53" s="6"/>
      <c r="D53" s="6">
        <v>2</v>
      </c>
      <c r="E53" s="5">
        <v>0.81501968999999996</v>
      </c>
      <c r="F53" s="6"/>
      <c r="G53" s="6"/>
    </row>
    <row r="54" spans="1:7" x14ac:dyDescent="0.25">
      <c r="A54" s="2">
        <v>3</v>
      </c>
      <c r="B54" s="6">
        <v>6</v>
      </c>
      <c r="C54" s="6"/>
      <c r="D54" s="6">
        <v>2</v>
      </c>
      <c r="E54" s="5">
        <v>0.22425708999999999</v>
      </c>
      <c r="F54" s="6"/>
      <c r="G54" s="6"/>
    </row>
    <row r="55" spans="1:7" x14ac:dyDescent="0.25">
      <c r="A55" s="2">
        <v>3</v>
      </c>
      <c r="B55" s="6">
        <v>7</v>
      </c>
      <c r="C55" s="6"/>
      <c r="D55" s="6">
        <v>2</v>
      </c>
      <c r="E55" s="5">
        <v>0</v>
      </c>
      <c r="F55" s="6"/>
      <c r="G55" s="6"/>
    </row>
    <row r="56" spans="1:7" x14ac:dyDescent="0.25">
      <c r="A56" s="2">
        <v>6</v>
      </c>
      <c r="B56" s="6">
        <v>2</v>
      </c>
      <c r="C56" s="6"/>
      <c r="D56" s="6">
        <v>2</v>
      </c>
      <c r="E56" s="5">
        <v>0</v>
      </c>
      <c r="F56" s="6"/>
      <c r="G56" s="6"/>
    </row>
    <row r="57" spans="1:7" x14ac:dyDescent="0.25">
      <c r="A57" s="2">
        <v>6</v>
      </c>
      <c r="B57" s="6">
        <v>3</v>
      </c>
      <c r="C57" s="6"/>
      <c r="D57" s="6">
        <v>2</v>
      </c>
      <c r="E57" s="5">
        <v>0.13777226000000001</v>
      </c>
      <c r="F57" s="6"/>
      <c r="G57" s="6"/>
    </row>
    <row r="58" spans="1:7" x14ac:dyDescent="0.25">
      <c r="A58" s="2">
        <v>6</v>
      </c>
      <c r="B58" s="6">
        <v>4</v>
      </c>
      <c r="C58" s="6"/>
      <c r="D58" s="6">
        <v>2</v>
      </c>
      <c r="E58" s="5">
        <v>7.4958350000000007E-2</v>
      </c>
      <c r="F58" s="6"/>
      <c r="G58" s="6"/>
    </row>
    <row r="59" spans="1:7" x14ac:dyDescent="0.25">
      <c r="A59" s="2">
        <v>6</v>
      </c>
      <c r="B59" s="6">
        <v>5</v>
      </c>
      <c r="C59" s="6"/>
      <c r="D59" s="6">
        <v>2</v>
      </c>
      <c r="E59" s="5">
        <v>0.27823142000000001</v>
      </c>
      <c r="F59" s="6"/>
      <c r="G59" s="6"/>
    </row>
    <row r="60" spans="1:7" x14ac:dyDescent="0.25">
      <c r="A60" s="2">
        <v>6</v>
      </c>
      <c r="B60" s="6">
        <v>6</v>
      </c>
      <c r="C60" s="6"/>
      <c r="D60" s="6">
        <v>2</v>
      </c>
      <c r="E60" s="5">
        <v>7.0031700000000002E-2</v>
      </c>
      <c r="F60" s="6"/>
      <c r="G60" s="6"/>
    </row>
    <row r="61" spans="1:7" x14ac:dyDescent="0.25">
      <c r="A61" s="2">
        <v>6</v>
      </c>
      <c r="B61" s="6">
        <v>7</v>
      </c>
      <c r="C61" s="6"/>
      <c r="D61" s="6">
        <v>2</v>
      </c>
      <c r="E61" s="5">
        <v>0</v>
      </c>
      <c r="F61" s="6"/>
      <c r="G61" s="6"/>
    </row>
    <row r="62" spans="1:7" x14ac:dyDescent="0.25">
      <c r="A62" s="2">
        <v>7</v>
      </c>
      <c r="B62" s="6">
        <v>2</v>
      </c>
      <c r="C62" s="6"/>
      <c r="D62" s="6">
        <v>2</v>
      </c>
      <c r="E62" s="5">
        <v>0</v>
      </c>
      <c r="F62" s="6"/>
      <c r="G62" s="6"/>
    </row>
    <row r="63" spans="1:7" x14ac:dyDescent="0.25">
      <c r="A63" s="2">
        <v>7</v>
      </c>
      <c r="B63" s="6">
        <v>3</v>
      </c>
      <c r="C63" s="6"/>
      <c r="D63" s="6">
        <v>2</v>
      </c>
      <c r="E63" s="5">
        <v>3.42533888</v>
      </c>
      <c r="F63" s="6"/>
      <c r="G63" s="6"/>
    </row>
    <row r="64" spans="1:7" x14ac:dyDescent="0.25">
      <c r="A64" s="2">
        <v>7</v>
      </c>
      <c r="B64" s="6">
        <v>4</v>
      </c>
      <c r="C64" s="6"/>
      <c r="D64" s="6">
        <v>2</v>
      </c>
      <c r="E64" s="5">
        <v>0.63717995000000005</v>
      </c>
      <c r="F64" s="6"/>
      <c r="G64" s="6"/>
    </row>
    <row r="65" spans="1:7" x14ac:dyDescent="0.25">
      <c r="A65" s="2">
        <v>7</v>
      </c>
      <c r="B65" s="6">
        <v>5</v>
      </c>
      <c r="C65" s="6"/>
      <c r="D65" s="6">
        <v>2</v>
      </c>
      <c r="E65" s="5">
        <v>0.49840285000000001</v>
      </c>
      <c r="F65" s="6"/>
      <c r="G65" s="6"/>
    </row>
    <row r="66" spans="1:7" x14ac:dyDescent="0.25">
      <c r="A66" s="2">
        <v>7</v>
      </c>
      <c r="B66" s="6">
        <v>6</v>
      </c>
      <c r="C66" s="6"/>
      <c r="D66" s="6">
        <v>2</v>
      </c>
      <c r="E66" s="5">
        <v>0.33575866999999998</v>
      </c>
      <c r="F66" s="6"/>
      <c r="G66" s="6"/>
    </row>
    <row r="67" spans="1:7" x14ac:dyDescent="0.25">
      <c r="A67" s="2">
        <v>7</v>
      </c>
      <c r="B67" s="6">
        <v>7</v>
      </c>
      <c r="C67" s="6"/>
      <c r="D67" s="6">
        <v>2</v>
      </c>
      <c r="E67" s="5">
        <v>0.26791785000000001</v>
      </c>
      <c r="F67" s="6"/>
      <c r="G67" s="6"/>
    </row>
    <row r="68" spans="1:7" x14ac:dyDescent="0.25">
      <c r="A68" s="2">
        <v>8</v>
      </c>
      <c r="B68" s="6">
        <v>2</v>
      </c>
      <c r="C68" s="6"/>
      <c r="D68" s="6">
        <v>2</v>
      </c>
      <c r="E68" s="5">
        <v>0</v>
      </c>
      <c r="F68" s="6"/>
      <c r="G68" s="6"/>
    </row>
    <row r="69" spans="1:7" x14ac:dyDescent="0.25">
      <c r="A69" s="2">
        <v>8</v>
      </c>
      <c r="B69" s="6">
        <v>3</v>
      </c>
      <c r="C69" s="6"/>
      <c r="D69" s="6">
        <v>2</v>
      </c>
      <c r="E69" s="5">
        <v>3.8270070000000003E-2</v>
      </c>
      <c r="F69" s="6"/>
      <c r="G69" s="6"/>
    </row>
    <row r="70" spans="1:7" x14ac:dyDescent="0.25">
      <c r="A70" s="2">
        <v>8</v>
      </c>
      <c r="B70" s="6">
        <v>4</v>
      </c>
      <c r="C70" s="6"/>
      <c r="D70" s="6">
        <v>2</v>
      </c>
      <c r="E70" s="5">
        <v>8.2390699999999997E-2</v>
      </c>
      <c r="F70" s="6"/>
      <c r="G70" s="6"/>
    </row>
    <row r="71" spans="1:7" x14ac:dyDescent="0.25">
      <c r="A71" s="2">
        <v>8</v>
      </c>
      <c r="B71" s="6">
        <v>5</v>
      </c>
      <c r="C71" s="6"/>
      <c r="D71" s="6">
        <v>2</v>
      </c>
      <c r="E71" s="5">
        <v>0.14339673999999999</v>
      </c>
      <c r="F71" s="6"/>
      <c r="G71" s="6"/>
    </row>
    <row r="72" spans="1:7" x14ac:dyDescent="0.25">
      <c r="A72" s="2">
        <v>8</v>
      </c>
      <c r="B72" s="6">
        <v>6</v>
      </c>
      <c r="C72" s="6"/>
      <c r="D72" s="6">
        <v>2</v>
      </c>
      <c r="E72" s="5">
        <v>0.14693901000000001</v>
      </c>
      <c r="F72" s="6"/>
      <c r="G72" s="6"/>
    </row>
    <row r="73" spans="1:7" x14ac:dyDescent="0.25">
      <c r="A73" s="2">
        <v>8</v>
      </c>
      <c r="B73" s="6">
        <v>7</v>
      </c>
      <c r="C73" s="6"/>
      <c r="D73" s="6">
        <v>2</v>
      </c>
      <c r="E73" s="5">
        <v>0</v>
      </c>
      <c r="F73" s="6"/>
      <c r="G73" s="6"/>
    </row>
    <row r="74" spans="1:7" x14ac:dyDescent="0.25">
      <c r="A74" s="2">
        <v>2</v>
      </c>
      <c r="B74" s="6">
        <v>2</v>
      </c>
      <c r="C74" s="6"/>
      <c r="D74" s="6">
        <v>2</v>
      </c>
      <c r="E74" s="8">
        <v>2.40647279547694E-4</v>
      </c>
      <c r="F74" s="5">
        <v>1.80763169831369</v>
      </c>
      <c r="G74" s="5">
        <v>77.5</v>
      </c>
    </row>
    <row r="75" spans="1:7" x14ac:dyDescent="0.25">
      <c r="A75" s="2">
        <v>2</v>
      </c>
      <c r="B75" s="6">
        <v>3</v>
      </c>
      <c r="C75" s="6"/>
      <c r="D75" s="6">
        <v>2</v>
      </c>
      <c r="E75" s="5">
        <v>1.1372194695353099</v>
      </c>
      <c r="F75" s="9">
        <v>1.3520960614370301</v>
      </c>
      <c r="G75" s="9">
        <v>217.64324999999999</v>
      </c>
    </row>
    <row r="76" spans="1:7" x14ac:dyDescent="0.25">
      <c r="A76" s="2">
        <v>2</v>
      </c>
      <c r="B76" s="6">
        <v>4</v>
      </c>
      <c r="C76" s="6"/>
      <c r="D76" s="6">
        <v>2</v>
      </c>
      <c r="E76" s="5">
        <v>0.71537310932707998</v>
      </c>
      <c r="F76" s="9">
        <v>2.004741737257</v>
      </c>
      <c r="G76" s="9">
        <v>66.474318181818205</v>
      </c>
    </row>
    <row r="77" spans="1:7" x14ac:dyDescent="0.25">
      <c r="A77" s="2">
        <v>2</v>
      </c>
      <c r="B77" s="6">
        <v>5</v>
      </c>
      <c r="C77" s="6"/>
      <c r="D77" s="6">
        <v>2</v>
      </c>
      <c r="E77" s="5">
        <v>2.64456034969434</v>
      </c>
      <c r="F77" s="9">
        <v>1.04836118383338</v>
      </c>
      <c r="G77" s="9">
        <v>71.515559210526305</v>
      </c>
    </row>
    <row r="78" spans="1:7" x14ac:dyDescent="0.25">
      <c r="A78" s="2">
        <v>2</v>
      </c>
      <c r="B78" s="6">
        <v>6</v>
      </c>
      <c r="C78" s="6"/>
      <c r="D78" s="6">
        <v>2</v>
      </c>
      <c r="E78" s="5">
        <v>2.5451612323192498</v>
      </c>
      <c r="F78" s="9">
        <v>1.0725250865917699</v>
      </c>
      <c r="G78" s="9">
        <v>64.762500000000003</v>
      </c>
    </row>
    <row r="79" spans="1:7" x14ac:dyDescent="0.25">
      <c r="A79" s="2">
        <v>2</v>
      </c>
      <c r="B79" s="6">
        <v>7</v>
      </c>
      <c r="C79" s="6"/>
      <c r="D79" s="6">
        <v>2</v>
      </c>
      <c r="E79" s="5">
        <v>0.15407123111146101</v>
      </c>
      <c r="F79" s="9">
        <v>0.63096977957431499</v>
      </c>
      <c r="G79" s="9">
        <v>20.922000000000001</v>
      </c>
    </row>
    <row r="80" spans="1:7" x14ac:dyDescent="0.25">
      <c r="A80" s="2">
        <v>3</v>
      </c>
      <c r="B80" s="6">
        <v>2</v>
      </c>
      <c r="C80" s="6"/>
      <c r="D80" s="6">
        <v>2</v>
      </c>
      <c r="E80" s="8">
        <v>2.40647279547694E-4</v>
      </c>
      <c r="F80" s="5">
        <v>1.80763169831369</v>
      </c>
      <c r="G80" s="5">
        <v>80.599999999999994</v>
      </c>
    </row>
    <row r="81" spans="1:7" x14ac:dyDescent="0.25">
      <c r="A81" s="2">
        <v>3</v>
      </c>
      <c r="B81" s="6">
        <v>3</v>
      </c>
      <c r="C81" s="6"/>
      <c r="D81" s="6">
        <v>2</v>
      </c>
      <c r="E81" s="5">
        <v>0.59560201688054204</v>
      </c>
      <c r="F81" s="5">
        <v>1.0617560786285301</v>
      </c>
      <c r="G81" s="9">
        <v>138.31714285714301</v>
      </c>
    </row>
    <row r="82" spans="1:7" x14ac:dyDescent="0.25">
      <c r="A82" s="2">
        <v>3</v>
      </c>
      <c r="B82" s="6">
        <v>4</v>
      </c>
      <c r="C82" s="6"/>
      <c r="D82" s="6">
        <v>2</v>
      </c>
      <c r="E82" s="5">
        <v>0.38746935289557599</v>
      </c>
      <c r="F82" s="5">
        <v>0.95305259054154701</v>
      </c>
      <c r="G82" s="9">
        <v>53.295000000000002</v>
      </c>
    </row>
    <row r="83" spans="1:7" x14ac:dyDescent="0.25">
      <c r="A83" s="2">
        <v>3</v>
      </c>
      <c r="B83" s="6">
        <v>5</v>
      </c>
      <c r="C83" s="6"/>
      <c r="D83" s="6">
        <v>2</v>
      </c>
      <c r="E83" s="5">
        <v>0.69459771847278695</v>
      </c>
      <c r="F83" s="5">
        <v>0.67912378395428896</v>
      </c>
      <c r="G83" s="9">
        <v>71.615789473684202</v>
      </c>
    </row>
    <row r="84" spans="1:7" x14ac:dyDescent="0.25">
      <c r="A84" s="2">
        <v>3</v>
      </c>
      <c r="B84" s="6">
        <v>6</v>
      </c>
      <c r="C84" s="6"/>
      <c r="D84" s="6">
        <v>2</v>
      </c>
      <c r="E84" s="5">
        <v>0.265292474099245</v>
      </c>
      <c r="F84" s="5">
        <v>0.73760948358852996</v>
      </c>
      <c r="G84" s="9">
        <v>48.674999999999997</v>
      </c>
    </row>
    <row r="85" spans="1:7" x14ac:dyDescent="0.25">
      <c r="A85" s="2">
        <v>3</v>
      </c>
      <c r="B85" s="6">
        <v>7</v>
      </c>
      <c r="C85" s="6"/>
      <c r="D85" s="6">
        <v>2</v>
      </c>
      <c r="E85" s="5">
        <v>1.7601795918367299E-2</v>
      </c>
      <c r="F85" s="9">
        <v>0.98389489298580202</v>
      </c>
      <c r="G85" s="9">
        <v>16.829999999999998</v>
      </c>
    </row>
    <row r="86" spans="1:7" x14ac:dyDescent="0.25">
      <c r="A86" s="2">
        <v>7</v>
      </c>
      <c r="B86" s="6">
        <v>2</v>
      </c>
      <c r="C86" s="6"/>
      <c r="D86" s="6">
        <v>2</v>
      </c>
      <c r="E86" s="5">
        <v>0</v>
      </c>
      <c r="F86" s="10"/>
      <c r="G86" s="11"/>
    </row>
    <row r="87" spans="1:7" x14ac:dyDescent="0.25">
      <c r="A87" s="2">
        <v>7</v>
      </c>
      <c r="B87" s="6">
        <v>3</v>
      </c>
      <c r="C87" s="6"/>
      <c r="D87" s="6">
        <v>2</v>
      </c>
      <c r="E87" s="5">
        <v>7.3789999999999996</v>
      </c>
      <c r="F87" s="9">
        <v>3.1587033969628</v>
      </c>
      <c r="G87" s="5">
        <v>415.46371428571399</v>
      </c>
    </row>
    <row r="88" spans="1:7" x14ac:dyDescent="0.25">
      <c r="A88" s="2">
        <v>7</v>
      </c>
      <c r="B88" s="6">
        <v>4</v>
      </c>
      <c r="C88" s="6"/>
      <c r="D88" s="6">
        <v>2</v>
      </c>
      <c r="E88" s="5">
        <v>1.73393427314417</v>
      </c>
      <c r="F88" s="9">
        <v>2.3883649266654201</v>
      </c>
      <c r="G88" s="9">
        <v>102.7056</v>
      </c>
    </row>
    <row r="89" spans="1:7" x14ac:dyDescent="0.25">
      <c r="A89" s="2">
        <v>7</v>
      </c>
      <c r="B89" s="6">
        <v>5</v>
      </c>
      <c r="C89" s="6"/>
      <c r="D89" s="6">
        <v>2</v>
      </c>
      <c r="E89" s="5">
        <v>3.9505967056137301</v>
      </c>
      <c r="F89" s="9">
        <v>0.82845364361769402</v>
      </c>
      <c r="G89" s="9">
        <v>91.653157894736907</v>
      </c>
    </row>
    <row r="90" spans="1:7" x14ac:dyDescent="0.25">
      <c r="A90" s="2">
        <v>7</v>
      </c>
      <c r="B90" s="6">
        <v>6</v>
      </c>
      <c r="C90" s="6"/>
      <c r="D90" s="6">
        <v>2</v>
      </c>
      <c r="E90" s="5">
        <v>1.1269191432810299</v>
      </c>
      <c r="F90" s="9">
        <v>1.4917941976681499</v>
      </c>
      <c r="G90" s="9">
        <v>68.557500000000005</v>
      </c>
    </row>
    <row r="91" spans="1:7" x14ac:dyDescent="0.25">
      <c r="A91" s="2">
        <v>7</v>
      </c>
      <c r="B91" s="6">
        <v>7</v>
      </c>
      <c r="C91" s="6"/>
      <c r="D91" s="6">
        <v>2</v>
      </c>
      <c r="E91" s="5">
        <v>3.1971918893550502</v>
      </c>
      <c r="F91" s="9">
        <v>1.4374836899530401</v>
      </c>
      <c r="G91" s="9">
        <v>53.311500000000002</v>
      </c>
    </row>
    <row r="92" spans="1:7" x14ac:dyDescent="0.25">
      <c r="A92" s="2">
        <v>1</v>
      </c>
      <c r="B92" s="6">
        <v>2</v>
      </c>
      <c r="C92" s="6" t="s">
        <v>14</v>
      </c>
      <c r="D92" s="6">
        <v>4</v>
      </c>
      <c r="E92" s="5">
        <v>0</v>
      </c>
      <c r="F92" s="7"/>
      <c r="G92" s="7"/>
    </row>
    <row r="93" spans="1:7" x14ac:dyDescent="0.25">
      <c r="A93" s="2">
        <v>1</v>
      </c>
      <c r="B93" s="6">
        <v>3</v>
      </c>
      <c r="C93" s="6"/>
      <c r="D93" s="6">
        <v>4</v>
      </c>
      <c r="E93" s="5">
        <v>4.8698470000000001E-2</v>
      </c>
      <c r="F93" s="7"/>
      <c r="G93" s="7"/>
    </row>
    <row r="94" spans="1:7" x14ac:dyDescent="0.25">
      <c r="A94" s="2">
        <v>1</v>
      </c>
      <c r="B94" s="6">
        <v>4</v>
      </c>
      <c r="C94" s="6"/>
      <c r="D94" s="6">
        <v>4</v>
      </c>
      <c r="E94" s="5">
        <v>7.1047599999999999E-3</v>
      </c>
      <c r="F94" s="7"/>
      <c r="G94" s="7"/>
    </row>
    <row r="95" spans="1:7" x14ac:dyDescent="0.25">
      <c r="A95" s="2">
        <v>1</v>
      </c>
      <c r="B95" s="6">
        <v>5</v>
      </c>
      <c r="C95" s="6"/>
      <c r="D95" s="6">
        <v>4</v>
      </c>
      <c r="E95" s="5">
        <v>0.38005404999999998</v>
      </c>
      <c r="F95" s="7"/>
      <c r="G95" s="7"/>
    </row>
    <row r="96" spans="1:7" x14ac:dyDescent="0.25">
      <c r="A96" s="2">
        <v>1</v>
      </c>
      <c r="B96" s="6">
        <v>6</v>
      </c>
      <c r="C96" s="6"/>
      <c r="D96" s="6">
        <v>4</v>
      </c>
      <c r="E96" s="5">
        <v>8.3081340000000004E-2</v>
      </c>
      <c r="F96" s="7"/>
      <c r="G96" s="7"/>
    </row>
    <row r="97" spans="1:7" x14ac:dyDescent="0.25">
      <c r="A97" s="2">
        <v>1</v>
      </c>
      <c r="B97" s="6">
        <v>7</v>
      </c>
      <c r="C97" s="6"/>
      <c r="D97" s="6">
        <v>4</v>
      </c>
      <c r="E97" s="5">
        <v>2.3501569999999999E-2</v>
      </c>
      <c r="F97" s="7"/>
      <c r="G97" s="7"/>
    </row>
    <row r="98" spans="1:7" x14ac:dyDescent="0.25">
      <c r="A98" s="2">
        <v>2</v>
      </c>
      <c r="B98" s="6">
        <v>2</v>
      </c>
      <c r="C98" s="6"/>
      <c r="D98" s="6">
        <v>4</v>
      </c>
      <c r="E98" s="5">
        <v>0</v>
      </c>
      <c r="F98" s="7"/>
      <c r="G98" s="7"/>
    </row>
    <row r="99" spans="1:7" x14ac:dyDescent="0.25">
      <c r="A99" s="2">
        <v>2</v>
      </c>
      <c r="B99" s="6">
        <v>3</v>
      </c>
      <c r="C99" s="6"/>
      <c r="D99" s="6">
        <v>4</v>
      </c>
      <c r="E99" s="5">
        <v>2.4594377299999999</v>
      </c>
      <c r="F99" s="7"/>
      <c r="G99" s="7"/>
    </row>
    <row r="100" spans="1:7" x14ac:dyDescent="0.25">
      <c r="A100" s="2">
        <v>2</v>
      </c>
      <c r="B100" s="6">
        <v>4</v>
      </c>
      <c r="C100" s="6"/>
      <c r="D100" s="6">
        <v>4</v>
      </c>
      <c r="E100" s="5">
        <v>1.18916336</v>
      </c>
      <c r="F100" s="7"/>
      <c r="G100" s="7"/>
    </row>
    <row r="101" spans="1:7" x14ac:dyDescent="0.25">
      <c r="A101" s="2">
        <v>2</v>
      </c>
      <c r="B101" s="6">
        <v>5</v>
      </c>
      <c r="C101" s="6"/>
      <c r="D101" s="6">
        <v>4</v>
      </c>
      <c r="E101" s="5">
        <v>0.41477850999999999</v>
      </c>
      <c r="F101" s="7"/>
      <c r="G101" s="7"/>
    </row>
    <row r="102" spans="1:7" x14ac:dyDescent="0.25">
      <c r="A102" s="2">
        <v>2</v>
      </c>
      <c r="B102" s="6">
        <v>6</v>
      </c>
      <c r="C102" s="6"/>
      <c r="D102" s="6">
        <v>4</v>
      </c>
      <c r="E102" s="5">
        <v>0.31113898000000001</v>
      </c>
      <c r="F102" s="7"/>
      <c r="G102" s="7"/>
    </row>
    <row r="103" spans="1:7" x14ac:dyDescent="0.25">
      <c r="A103" s="2">
        <v>2</v>
      </c>
      <c r="B103" s="6">
        <v>7</v>
      </c>
      <c r="C103" s="6"/>
      <c r="D103" s="6">
        <v>4</v>
      </c>
      <c r="E103" s="5">
        <v>0.15511032999999999</v>
      </c>
      <c r="F103" s="7"/>
      <c r="G103" s="7"/>
    </row>
    <row r="104" spans="1:7" x14ac:dyDescent="0.25">
      <c r="A104" s="2">
        <v>3</v>
      </c>
      <c r="B104" s="6">
        <v>2</v>
      </c>
      <c r="C104" s="6"/>
      <c r="D104" s="6">
        <v>4</v>
      </c>
      <c r="E104" s="5">
        <v>0</v>
      </c>
      <c r="F104" s="7"/>
      <c r="G104" s="7"/>
    </row>
    <row r="105" spans="1:7" x14ac:dyDescent="0.25">
      <c r="A105" s="2">
        <v>3</v>
      </c>
      <c r="B105" s="6">
        <v>3</v>
      </c>
      <c r="C105" s="6"/>
      <c r="D105" s="6">
        <v>4</v>
      </c>
      <c r="E105" s="5">
        <v>3.8270070000000003E-2</v>
      </c>
      <c r="F105" s="7"/>
      <c r="G105" s="7"/>
    </row>
    <row r="106" spans="1:7" x14ac:dyDescent="0.25">
      <c r="A106" s="2">
        <v>3</v>
      </c>
      <c r="B106" s="6">
        <v>4</v>
      </c>
      <c r="C106" s="6"/>
      <c r="D106" s="6">
        <v>4</v>
      </c>
      <c r="E106" s="5">
        <v>7.7083330000000005E-2</v>
      </c>
      <c r="F106" s="7"/>
      <c r="G106" s="7"/>
    </row>
    <row r="107" spans="1:7" x14ac:dyDescent="0.25">
      <c r="A107" s="2">
        <v>3</v>
      </c>
      <c r="B107" s="6">
        <v>5</v>
      </c>
      <c r="C107" s="6"/>
      <c r="D107" s="6">
        <v>4</v>
      </c>
      <c r="E107" s="5">
        <v>0.37602970000000002</v>
      </c>
      <c r="F107" s="7"/>
      <c r="G107" s="7"/>
    </row>
    <row r="108" spans="1:7" x14ac:dyDescent="0.25">
      <c r="A108" s="2">
        <v>3</v>
      </c>
      <c r="B108" s="6">
        <v>6</v>
      </c>
      <c r="C108" s="6"/>
      <c r="D108" s="6">
        <v>4</v>
      </c>
      <c r="E108" s="5">
        <v>5.4844660000000003E-2</v>
      </c>
      <c r="F108" s="7"/>
      <c r="G108" s="7"/>
    </row>
    <row r="109" spans="1:7" x14ac:dyDescent="0.25">
      <c r="A109" s="2">
        <v>3</v>
      </c>
      <c r="B109" s="6">
        <v>7</v>
      </c>
      <c r="C109" s="6"/>
      <c r="D109" s="6">
        <v>4</v>
      </c>
      <c r="E109" s="5">
        <v>0</v>
      </c>
      <c r="F109" s="7"/>
      <c r="G109" s="7"/>
    </row>
    <row r="110" spans="1:7" x14ac:dyDescent="0.25">
      <c r="A110" s="2">
        <v>5</v>
      </c>
      <c r="B110" s="6">
        <v>2</v>
      </c>
      <c r="C110" s="6"/>
      <c r="D110" s="6">
        <v>4</v>
      </c>
      <c r="E110" s="5">
        <v>0</v>
      </c>
      <c r="F110" s="7"/>
      <c r="G110" s="7"/>
    </row>
    <row r="111" spans="1:7" x14ac:dyDescent="0.25">
      <c r="A111" s="2">
        <v>5</v>
      </c>
      <c r="B111" s="6">
        <v>3</v>
      </c>
      <c r="C111" s="6"/>
      <c r="D111" s="6">
        <v>4</v>
      </c>
      <c r="E111" s="5">
        <v>0</v>
      </c>
      <c r="F111" s="7"/>
      <c r="G111" s="7"/>
    </row>
    <row r="112" spans="1:7" x14ac:dyDescent="0.25">
      <c r="A112" s="2">
        <v>5</v>
      </c>
      <c r="B112" s="6">
        <v>4</v>
      </c>
      <c r="C112" s="6"/>
      <c r="D112" s="6">
        <v>4</v>
      </c>
      <c r="E112" s="5">
        <v>0.12900073000000001</v>
      </c>
      <c r="F112" s="7"/>
      <c r="G112" s="7"/>
    </row>
    <row r="113" spans="1:7" x14ac:dyDescent="0.25">
      <c r="A113" s="2">
        <v>5</v>
      </c>
      <c r="B113" s="6">
        <v>5</v>
      </c>
      <c r="C113" s="6"/>
      <c r="D113" s="6">
        <v>4</v>
      </c>
      <c r="E113" s="5">
        <v>0.62808967000000004</v>
      </c>
      <c r="F113" s="7"/>
      <c r="G113" s="7"/>
    </row>
    <row r="114" spans="1:7" x14ac:dyDescent="0.25">
      <c r="A114" s="2">
        <v>5</v>
      </c>
      <c r="B114" s="6">
        <v>6</v>
      </c>
      <c r="C114" s="6"/>
      <c r="D114" s="6">
        <v>4</v>
      </c>
      <c r="E114" s="5">
        <v>7.1165660000000006E-2</v>
      </c>
      <c r="F114" s="7"/>
      <c r="G114" s="7"/>
    </row>
    <row r="115" spans="1:7" x14ac:dyDescent="0.25">
      <c r="A115" s="2">
        <v>5</v>
      </c>
      <c r="B115" s="6">
        <v>7</v>
      </c>
      <c r="C115" s="6"/>
      <c r="D115" s="6">
        <v>4</v>
      </c>
      <c r="E115" s="5">
        <v>0.14100940000000001</v>
      </c>
      <c r="F115" s="7"/>
      <c r="G115" s="7"/>
    </row>
    <row r="116" spans="1:7" x14ac:dyDescent="0.25">
      <c r="A116" s="2">
        <v>6</v>
      </c>
      <c r="B116" s="6">
        <v>2</v>
      </c>
      <c r="C116" s="6"/>
      <c r="D116" s="6">
        <v>4</v>
      </c>
      <c r="E116" s="5">
        <v>0</v>
      </c>
      <c r="F116" s="7"/>
      <c r="G116" s="7"/>
    </row>
    <row r="117" spans="1:7" x14ac:dyDescent="0.25">
      <c r="A117" s="2">
        <v>6</v>
      </c>
      <c r="B117" s="6">
        <v>3</v>
      </c>
      <c r="C117" s="6"/>
      <c r="D117" s="6">
        <v>4</v>
      </c>
      <c r="E117" s="5">
        <v>0.16073430999999999</v>
      </c>
      <c r="F117" s="7"/>
      <c r="G117" s="7"/>
    </row>
    <row r="118" spans="1:7" x14ac:dyDescent="0.25">
      <c r="A118" s="2">
        <v>6</v>
      </c>
      <c r="B118" s="6">
        <v>4</v>
      </c>
      <c r="C118" s="6"/>
      <c r="D118" s="6">
        <v>4</v>
      </c>
      <c r="E118" s="5">
        <v>0.10059832</v>
      </c>
      <c r="F118" s="7"/>
      <c r="G118" s="7"/>
    </row>
    <row r="119" spans="1:7" x14ac:dyDescent="0.25">
      <c r="A119" s="2">
        <v>6</v>
      </c>
      <c r="B119" s="6">
        <v>5</v>
      </c>
      <c r="C119" s="6"/>
      <c r="D119" s="6">
        <v>4</v>
      </c>
      <c r="E119" s="5">
        <v>0.97567210000000004</v>
      </c>
      <c r="F119" s="7"/>
      <c r="G119" s="7"/>
    </row>
    <row r="120" spans="1:7" x14ac:dyDescent="0.25">
      <c r="A120" s="2">
        <v>6</v>
      </c>
      <c r="B120" s="6">
        <v>6</v>
      </c>
      <c r="C120" s="6"/>
      <c r="D120" s="6">
        <v>4</v>
      </c>
      <c r="E120" s="5">
        <v>0.18962465000000001</v>
      </c>
      <c r="F120" s="7"/>
      <c r="G120" s="7"/>
    </row>
    <row r="121" spans="1:7" x14ac:dyDescent="0.25">
      <c r="A121" s="2">
        <v>6</v>
      </c>
      <c r="B121" s="6">
        <v>7</v>
      </c>
      <c r="C121" s="6"/>
      <c r="D121" s="6">
        <v>4</v>
      </c>
      <c r="E121" s="5">
        <v>1.4100939999999999E-2</v>
      </c>
      <c r="F121" s="7"/>
      <c r="G121" s="7"/>
    </row>
    <row r="122" spans="1:7" x14ac:dyDescent="0.25">
      <c r="A122" s="2">
        <v>7</v>
      </c>
      <c r="B122" s="6">
        <v>2</v>
      </c>
      <c r="C122" s="6"/>
      <c r="D122" s="6">
        <v>4</v>
      </c>
      <c r="E122" s="5">
        <v>0</v>
      </c>
      <c r="F122" s="7"/>
      <c r="G122" s="7"/>
    </row>
    <row r="123" spans="1:7" x14ac:dyDescent="0.25">
      <c r="A123" s="2">
        <v>7</v>
      </c>
      <c r="B123" s="6">
        <v>3</v>
      </c>
      <c r="C123" s="6"/>
      <c r="D123" s="6">
        <v>4</v>
      </c>
      <c r="E123" s="5">
        <v>0.19900438000000001</v>
      </c>
      <c r="F123" s="7"/>
      <c r="G123" s="7"/>
    </row>
    <row r="124" spans="1:7" x14ac:dyDescent="0.25">
      <c r="A124" s="2">
        <v>7</v>
      </c>
      <c r="B124" s="6">
        <v>4</v>
      </c>
      <c r="C124" s="6"/>
      <c r="D124" s="6">
        <v>4</v>
      </c>
      <c r="E124" s="5">
        <v>0.26772622000000001</v>
      </c>
      <c r="F124" s="7"/>
      <c r="G124" s="7"/>
    </row>
    <row r="125" spans="1:7" x14ac:dyDescent="0.25">
      <c r="A125" s="2">
        <v>7</v>
      </c>
      <c r="B125" s="6">
        <v>5</v>
      </c>
      <c r="C125" s="6"/>
      <c r="D125" s="6">
        <v>4</v>
      </c>
      <c r="E125" s="5">
        <v>0.16972577</v>
      </c>
      <c r="F125" s="7"/>
      <c r="G125" s="7"/>
    </row>
    <row r="126" spans="1:7" x14ac:dyDescent="0.25">
      <c r="A126" s="2">
        <v>7</v>
      </c>
      <c r="B126" s="6">
        <v>6</v>
      </c>
      <c r="C126" s="6"/>
      <c r="D126" s="6">
        <v>4</v>
      </c>
      <c r="E126" s="5">
        <v>9.1754379999999996E-2</v>
      </c>
      <c r="F126" s="7"/>
      <c r="G126" s="7"/>
    </row>
    <row r="127" spans="1:7" x14ac:dyDescent="0.25">
      <c r="A127" s="2">
        <v>7</v>
      </c>
      <c r="B127" s="6">
        <v>7</v>
      </c>
      <c r="C127" s="6"/>
      <c r="D127" s="6">
        <v>4</v>
      </c>
      <c r="E127" s="5">
        <v>1.4100939999999999E-2</v>
      </c>
      <c r="F127" s="7"/>
      <c r="G127" s="7"/>
    </row>
    <row r="128" spans="1:7" x14ac:dyDescent="0.25">
      <c r="A128" s="2">
        <v>8</v>
      </c>
      <c r="B128" s="6">
        <v>2</v>
      </c>
      <c r="C128" s="6"/>
      <c r="D128" s="6">
        <v>4</v>
      </c>
      <c r="E128" s="5">
        <v>0</v>
      </c>
      <c r="F128" s="7"/>
      <c r="G128" s="7"/>
    </row>
    <row r="129" spans="1:7" x14ac:dyDescent="0.25">
      <c r="A129" s="2">
        <v>8</v>
      </c>
      <c r="B129" s="6">
        <v>3</v>
      </c>
      <c r="C129" s="6"/>
      <c r="D129" s="6">
        <v>4</v>
      </c>
      <c r="E129" s="5">
        <v>0.10715621</v>
      </c>
      <c r="F129" s="7"/>
      <c r="G129" s="7"/>
    </row>
    <row r="130" spans="1:7" x14ac:dyDescent="0.25">
      <c r="A130" s="2">
        <v>8</v>
      </c>
      <c r="B130" s="6">
        <v>4</v>
      </c>
      <c r="C130" s="6"/>
      <c r="D130" s="6">
        <v>4</v>
      </c>
      <c r="E130" s="5">
        <v>6.1072700000000001E-2</v>
      </c>
      <c r="F130" s="7"/>
      <c r="G130" s="7"/>
    </row>
    <row r="131" spans="1:7" x14ac:dyDescent="0.25">
      <c r="A131" s="2">
        <v>8</v>
      </c>
      <c r="B131" s="6">
        <v>5</v>
      </c>
      <c r="C131" s="6"/>
      <c r="D131" s="6">
        <v>4</v>
      </c>
      <c r="E131" s="5">
        <v>0.36757910999999999</v>
      </c>
      <c r="F131" s="7"/>
      <c r="G131" s="7"/>
    </row>
    <row r="132" spans="1:7" x14ac:dyDescent="0.25">
      <c r="A132" s="2">
        <v>8</v>
      </c>
      <c r="B132" s="6">
        <v>6</v>
      </c>
      <c r="C132" s="6"/>
      <c r="D132" s="6">
        <v>4</v>
      </c>
      <c r="E132" s="5">
        <v>9.6667470000000005E-2</v>
      </c>
      <c r="F132" s="7"/>
      <c r="G132" s="7"/>
    </row>
    <row r="133" spans="1:7" x14ac:dyDescent="0.25">
      <c r="A133" s="2">
        <v>8</v>
      </c>
      <c r="B133" s="6">
        <v>7</v>
      </c>
      <c r="C133" s="6"/>
      <c r="D133" s="6">
        <v>4</v>
      </c>
      <c r="E133" s="5">
        <v>0</v>
      </c>
      <c r="F133" s="7"/>
      <c r="G133" s="7"/>
    </row>
    <row r="134" spans="1:7" x14ac:dyDescent="0.25">
      <c r="A134" s="2">
        <v>2</v>
      </c>
      <c r="B134" s="6">
        <v>2</v>
      </c>
      <c r="C134" s="6"/>
      <c r="D134" s="6">
        <v>4</v>
      </c>
      <c r="E134" s="5">
        <v>8.2322490244207697E-3</v>
      </c>
      <c r="F134" s="9">
        <v>0.64316635745207196</v>
      </c>
      <c r="G134" s="9">
        <v>46.2</v>
      </c>
    </row>
    <row r="135" spans="1:7" x14ac:dyDescent="0.25">
      <c r="A135" s="2">
        <v>2</v>
      </c>
      <c r="B135" s="6">
        <v>3</v>
      </c>
      <c r="C135" s="6"/>
      <c r="D135" s="6">
        <v>4</v>
      </c>
      <c r="E135" s="5">
        <v>1.1088792805912799</v>
      </c>
      <c r="F135" s="5">
        <v>1.8437219532551901</v>
      </c>
      <c r="G135" s="9">
        <v>284.68785714285701</v>
      </c>
    </row>
    <row r="136" spans="1:7" x14ac:dyDescent="0.25">
      <c r="A136" s="2">
        <v>2</v>
      </c>
      <c r="B136" s="6">
        <v>4</v>
      </c>
      <c r="C136" s="6"/>
      <c r="D136" s="6">
        <v>4</v>
      </c>
      <c r="E136" s="5">
        <v>0.37911306171889703</v>
      </c>
      <c r="F136" s="5">
        <v>2.2764643497482999</v>
      </c>
      <c r="G136" s="9">
        <v>78.430000000000007</v>
      </c>
    </row>
    <row r="137" spans="1:7" x14ac:dyDescent="0.25">
      <c r="A137" s="2">
        <v>2</v>
      </c>
      <c r="B137" s="6">
        <v>5</v>
      </c>
      <c r="C137" s="6"/>
      <c r="D137" s="6">
        <v>4</v>
      </c>
      <c r="E137" s="5">
        <v>1.73463826337885</v>
      </c>
      <c r="F137" s="5">
        <v>1.0120204679499401</v>
      </c>
      <c r="G137" s="9">
        <v>123.882434210526</v>
      </c>
    </row>
    <row r="138" spans="1:7" x14ac:dyDescent="0.25">
      <c r="A138" s="2">
        <v>2</v>
      </c>
      <c r="B138" s="6">
        <v>6</v>
      </c>
      <c r="C138" s="6"/>
      <c r="D138" s="6">
        <v>4</v>
      </c>
      <c r="E138" s="5">
        <v>0.46795148348099302</v>
      </c>
      <c r="F138" s="5">
        <v>1.0965444125039401</v>
      </c>
      <c r="G138" s="9">
        <v>82.1944444444444</v>
      </c>
    </row>
    <row r="139" spans="1:7" x14ac:dyDescent="0.25">
      <c r="A139" s="2">
        <v>2</v>
      </c>
      <c r="B139" s="6">
        <v>7</v>
      </c>
      <c r="C139" s="6"/>
      <c r="D139" s="6">
        <v>4</v>
      </c>
      <c r="E139" s="5">
        <v>7.2616008407678706E-2</v>
      </c>
      <c r="F139" s="5">
        <v>1.13738235529</v>
      </c>
      <c r="G139" s="9">
        <v>27.885000000000002</v>
      </c>
    </row>
    <row r="140" spans="1:7" x14ac:dyDescent="0.25">
      <c r="A140" s="2">
        <v>3</v>
      </c>
      <c r="B140" s="6">
        <v>2</v>
      </c>
      <c r="C140" s="6"/>
      <c r="D140" s="6">
        <v>4</v>
      </c>
      <c r="E140" s="5">
        <v>0</v>
      </c>
      <c r="F140" s="5"/>
      <c r="G140" s="5"/>
    </row>
    <row r="141" spans="1:7" x14ac:dyDescent="0.25">
      <c r="A141" s="2">
        <v>3</v>
      </c>
      <c r="B141" s="6">
        <v>3</v>
      </c>
      <c r="C141" s="6"/>
      <c r="D141" s="6">
        <v>4</v>
      </c>
      <c r="E141" s="5">
        <v>0.200549617574837</v>
      </c>
      <c r="F141" s="5">
        <v>3.1549633618001298</v>
      </c>
      <c r="G141" s="9">
        <v>415.297142857143</v>
      </c>
    </row>
    <row r="142" spans="1:7" x14ac:dyDescent="0.25">
      <c r="A142" s="2">
        <v>3</v>
      </c>
      <c r="B142" s="6">
        <v>4</v>
      </c>
      <c r="C142" s="6"/>
      <c r="D142" s="6">
        <v>4</v>
      </c>
      <c r="E142" s="5">
        <v>0.11110047437433999</v>
      </c>
      <c r="F142" s="5">
        <v>4.2425818889059999</v>
      </c>
      <c r="G142" s="9">
        <v>227.04</v>
      </c>
    </row>
    <row r="143" spans="1:7" x14ac:dyDescent="0.25">
      <c r="A143" s="2">
        <v>3</v>
      </c>
      <c r="B143" s="6">
        <v>5</v>
      </c>
      <c r="C143" s="6"/>
      <c r="D143" s="6">
        <v>4</v>
      </c>
      <c r="E143" s="5">
        <v>0.69280146716035096</v>
      </c>
      <c r="F143" s="5">
        <v>0.64725353028913002</v>
      </c>
      <c r="G143" s="9">
        <v>81.6807894736842</v>
      </c>
    </row>
    <row r="144" spans="1:7" x14ac:dyDescent="0.25">
      <c r="A144" s="2">
        <v>3</v>
      </c>
      <c r="B144" s="6">
        <v>6</v>
      </c>
      <c r="C144" s="6"/>
      <c r="D144" s="6">
        <v>4</v>
      </c>
      <c r="E144" s="5">
        <v>4.5227621209304099</v>
      </c>
      <c r="F144" s="5">
        <v>1.49612388232314</v>
      </c>
      <c r="G144" s="9">
        <v>101.440625</v>
      </c>
    </row>
    <row r="145" spans="1:7" x14ac:dyDescent="0.25">
      <c r="A145" s="2">
        <v>3</v>
      </c>
      <c r="B145" s="6">
        <v>7</v>
      </c>
      <c r="C145" s="6"/>
      <c r="D145" s="6">
        <v>4</v>
      </c>
      <c r="E145" s="5">
        <v>3.1973709486913297E-2</v>
      </c>
      <c r="F145" s="9">
        <v>0.63975053469167598</v>
      </c>
      <c r="G145" s="9">
        <v>19.8</v>
      </c>
    </row>
    <row r="146" spans="1:7" x14ac:dyDescent="0.25">
      <c r="A146" s="2">
        <v>7</v>
      </c>
      <c r="B146" s="6">
        <v>2</v>
      </c>
      <c r="C146" s="6"/>
      <c r="D146" s="6">
        <v>4</v>
      </c>
      <c r="E146" s="5">
        <v>0</v>
      </c>
      <c r="F146" s="5"/>
      <c r="G146" s="11"/>
    </row>
    <row r="147" spans="1:7" x14ac:dyDescent="0.25">
      <c r="A147" s="2">
        <v>7</v>
      </c>
      <c r="B147" s="6">
        <v>3</v>
      </c>
      <c r="C147" s="6"/>
      <c r="D147" s="6">
        <v>4</v>
      </c>
      <c r="E147" s="5">
        <v>1.6456946186113</v>
      </c>
      <c r="F147" s="5">
        <v>3.0437408658276599</v>
      </c>
      <c r="G147" s="9">
        <v>416.94714285714298</v>
      </c>
    </row>
    <row r="148" spans="1:7" x14ac:dyDescent="0.25">
      <c r="A148" s="2">
        <v>7</v>
      </c>
      <c r="B148" s="6">
        <v>4</v>
      </c>
      <c r="C148" s="6"/>
      <c r="D148" s="6">
        <v>4</v>
      </c>
      <c r="E148" s="5">
        <v>0.182507547495321</v>
      </c>
      <c r="F148" s="5">
        <v>2.6816580495924001</v>
      </c>
      <c r="G148" s="9">
        <v>105.13249999999999</v>
      </c>
    </row>
    <row r="149" spans="1:7" x14ac:dyDescent="0.25">
      <c r="A149" s="2">
        <v>7</v>
      </c>
      <c r="B149" s="6">
        <v>5</v>
      </c>
      <c r="C149" s="6"/>
      <c r="D149" s="6">
        <v>4</v>
      </c>
      <c r="E149" s="5">
        <v>0.34085018992961102</v>
      </c>
      <c r="F149" s="5">
        <v>1.07043864214957</v>
      </c>
      <c r="G149" s="9">
        <v>82.018026315789498</v>
      </c>
    </row>
    <row r="150" spans="1:7" x14ac:dyDescent="0.25">
      <c r="A150" s="2">
        <v>7</v>
      </c>
      <c r="B150" s="6">
        <v>6</v>
      </c>
      <c r="C150" s="6"/>
      <c r="D150" s="6">
        <v>4</v>
      </c>
      <c r="E150" s="5">
        <v>1.49925975240495</v>
      </c>
      <c r="F150" s="5">
        <v>1.4069221889512</v>
      </c>
      <c r="G150" s="9">
        <v>144.338333333333</v>
      </c>
    </row>
    <row r="151" spans="1:7" x14ac:dyDescent="0.25">
      <c r="A151" s="2">
        <v>7</v>
      </c>
      <c r="B151" s="6">
        <v>7</v>
      </c>
      <c r="C151" s="6"/>
      <c r="D151" s="6">
        <v>4</v>
      </c>
      <c r="E151" s="5">
        <v>9.7665520408163203E-3</v>
      </c>
      <c r="F151" s="5">
        <v>3.0495867768595</v>
      </c>
      <c r="G151" s="9">
        <v>39.6</v>
      </c>
    </row>
    <row r="152" spans="1:7" x14ac:dyDescent="0.25">
      <c r="A152" s="2">
        <v>2</v>
      </c>
      <c r="B152" s="6">
        <v>2</v>
      </c>
      <c r="C152" s="6"/>
      <c r="D152" s="6">
        <v>4</v>
      </c>
      <c r="E152" s="5">
        <v>0</v>
      </c>
      <c r="F152" s="11"/>
      <c r="G152" s="11"/>
    </row>
    <row r="153" spans="1:7" x14ac:dyDescent="0.25">
      <c r="A153" s="2">
        <v>2</v>
      </c>
      <c r="B153" s="6">
        <v>3</v>
      </c>
      <c r="C153" s="6"/>
      <c r="D153" s="6">
        <v>4</v>
      </c>
      <c r="E153" s="5">
        <v>1.76376815694845E-2</v>
      </c>
      <c r="F153" s="5">
        <v>0.94766081869970797</v>
      </c>
      <c r="G153" s="5">
        <v>138.36428571428601</v>
      </c>
    </row>
    <row r="154" spans="1:7" x14ac:dyDescent="0.25">
      <c r="A154" s="2">
        <v>2</v>
      </c>
      <c r="B154" s="6">
        <v>4</v>
      </c>
      <c r="C154" s="6"/>
      <c r="D154" s="6">
        <v>4</v>
      </c>
      <c r="E154" s="5">
        <v>0.29122899400049201</v>
      </c>
      <c r="F154" s="9">
        <v>1.4179069058170499</v>
      </c>
      <c r="G154" s="9">
        <v>74.945666666666696</v>
      </c>
    </row>
    <row r="155" spans="1:7" x14ac:dyDescent="0.25">
      <c r="A155" s="2">
        <v>2</v>
      </c>
      <c r="B155" s="6">
        <v>5</v>
      </c>
      <c r="C155" s="6"/>
      <c r="D155" s="6">
        <v>4</v>
      </c>
      <c r="E155" s="5">
        <v>3.5206991523182301</v>
      </c>
      <c r="F155" s="9">
        <v>0.69840029474120502</v>
      </c>
      <c r="G155" s="9">
        <v>48.3</v>
      </c>
    </row>
    <row r="156" spans="1:7" x14ac:dyDescent="0.25">
      <c r="A156" s="2">
        <v>2</v>
      </c>
      <c r="B156" s="6">
        <v>6</v>
      </c>
      <c r="C156" s="6"/>
      <c r="D156" s="6">
        <v>4</v>
      </c>
      <c r="E156" s="5">
        <v>1.6035318362213999</v>
      </c>
      <c r="F156" s="9">
        <v>1.2552141012897999</v>
      </c>
      <c r="G156" s="9">
        <v>113.09099999999999</v>
      </c>
    </row>
    <row r="157" spans="1:7" x14ac:dyDescent="0.25">
      <c r="A157" s="2">
        <v>2</v>
      </c>
      <c r="B157" s="6">
        <v>7</v>
      </c>
      <c r="C157" s="6"/>
      <c r="D157" s="6">
        <v>4</v>
      </c>
      <c r="E157" s="5">
        <v>0.96450287178613003</v>
      </c>
      <c r="F157" s="9">
        <v>0.83348838069745201</v>
      </c>
      <c r="G157" s="9">
        <v>35.656500000000001</v>
      </c>
    </row>
    <row r="158" spans="1:7" x14ac:dyDescent="0.25">
      <c r="A158" s="2">
        <v>3</v>
      </c>
      <c r="B158" s="6">
        <v>2</v>
      </c>
      <c r="C158" s="6"/>
      <c r="D158" s="6">
        <v>4</v>
      </c>
      <c r="E158" s="5">
        <v>6.6348679038576899E-2</v>
      </c>
      <c r="F158" s="5">
        <v>0.65876195739417598</v>
      </c>
      <c r="G158" s="5">
        <v>44.88</v>
      </c>
    </row>
    <row r="159" spans="1:7" x14ac:dyDescent="0.25">
      <c r="A159" s="2">
        <v>3</v>
      </c>
      <c r="B159" s="6">
        <v>3</v>
      </c>
      <c r="C159" s="6"/>
      <c r="D159" s="6">
        <v>4</v>
      </c>
      <c r="E159" s="5">
        <v>7.9564217092531905E-2</v>
      </c>
      <c r="F159" s="5">
        <v>2.01501308001761</v>
      </c>
      <c r="G159" s="5">
        <v>275.73857142857202</v>
      </c>
    </row>
    <row r="160" spans="1:7" x14ac:dyDescent="0.25">
      <c r="A160" s="2">
        <v>3</v>
      </c>
      <c r="B160" s="6">
        <v>4</v>
      </c>
      <c r="C160" s="6"/>
      <c r="D160" s="6">
        <v>4</v>
      </c>
      <c r="E160" s="5">
        <v>0.33536166891184199</v>
      </c>
      <c r="F160" s="5">
        <v>2.4354788835638899</v>
      </c>
      <c r="G160" s="9">
        <v>74.316000000000003</v>
      </c>
    </row>
    <row r="161" spans="1:7" x14ac:dyDescent="0.25">
      <c r="A161" s="2">
        <v>3</v>
      </c>
      <c r="B161" s="6">
        <v>5</v>
      </c>
      <c r="C161" s="6"/>
      <c r="D161" s="6">
        <v>4</v>
      </c>
      <c r="E161" s="5">
        <v>0.32308916877212601</v>
      </c>
      <c r="F161" s="5">
        <v>0.98910906793845499</v>
      </c>
      <c r="G161" s="9">
        <v>32.815460526315803</v>
      </c>
    </row>
    <row r="162" spans="1:7" x14ac:dyDescent="0.25">
      <c r="A162" s="2">
        <v>3</v>
      </c>
      <c r="B162" s="6">
        <v>6</v>
      </c>
      <c r="C162" s="6"/>
      <c r="D162" s="6">
        <v>4</v>
      </c>
      <c r="E162" s="5">
        <v>3.2416529475637001</v>
      </c>
      <c r="F162" s="5">
        <v>1.3289376056523201</v>
      </c>
      <c r="G162" s="9">
        <v>104.61</v>
      </c>
    </row>
    <row r="163" spans="1:7" x14ac:dyDescent="0.25">
      <c r="A163" s="2">
        <v>3</v>
      </c>
      <c r="B163" s="6">
        <v>7</v>
      </c>
      <c r="C163" s="6"/>
      <c r="D163" s="6">
        <v>4</v>
      </c>
      <c r="E163" s="5">
        <v>0.48217854282283201</v>
      </c>
      <c r="F163" s="9">
        <v>1.4079413546783699</v>
      </c>
      <c r="G163" s="9">
        <v>53.212499999999999</v>
      </c>
    </row>
    <row r="164" spans="1:7" x14ac:dyDescent="0.25">
      <c r="A164" s="2">
        <v>7</v>
      </c>
      <c r="B164" s="6">
        <v>2</v>
      </c>
      <c r="C164" s="6"/>
      <c r="D164" s="6">
        <v>4</v>
      </c>
      <c r="E164" s="5">
        <v>0</v>
      </c>
      <c r="F164" s="12"/>
      <c r="G164" s="12"/>
    </row>
    <row r="165" spans="1:7" x14ac:dyDescent="0.25">
      <c r="A165" s="2">
        <v>7</v>
      </c>
      <c r="B165" s="6">
        <v>3</v>
      </c>
      <c r="C165" s="6"/>
      <c r="D165" s="6">
        <v>4</v>
      </c>
      <c r="E165" s="5">
        <v>0</v>
      </c>
      <c r="F165" s="8"/>
      <c r="G165" s="8"/>
    </row>
    <row r="166" spans="1:7" x14ac:dyDescent="0.25">
      <c r="A166" s="2">
        <v>7</v>
      </c>
      <c r="B166" s="6">
        <v>4</v>
      </c>
      <c r="C166" s="6"/>
      <c r="D166" s="6">
        <v>4</v>
      </c>
      <c r="E166" s="5">
        <v>0.213557318320027</v>
      </c>
      <c r="F166" s="5">
        <v>1.61878405798432</v>
      </c>
      <c r="G166" s="9">
        <v>81.619200000000006</v>
      </c>
    </row>
    <row r="167" spans="1:7" x14ac:dyDescent="0.25">
      <c r="A167" s="2">
        <v>7</v>
      </c>
      <c r="B167" s="6">
        <v>5</v>
      </c>
      <c r="C167" s="6"/>
      <c r="D167" s="6">
        <v>4</v>
      </c>
      <c r="E167" s="5">
        <v>0.96617902249015897</v>
      </c>
      <c r="F167" s="5">
        <v>0.420319850721526</v>
      </c>
      <c r="G167" s="9">
        <v>34.444177631578903</v>
      </c>
    </row>
    <row r="168" spans="1:7" x14ac:dyDescent="0.25">
      <c r="A168" s="2">
        <v>7</v>
      </c>
      <c r="B168" s="6">
        <v>6</v>
      </c>
      <c r="C168" s="6"/>
      <c r="D168" s="6">
        <v>4</v>
      </c>
      <c r="E168" s="5">
        <v>4.0737382166937701</v>
      </c>
      <c r="F168" s="5">
        <v>1.1384431972339</v>
      </c>
      <c r="G168" s="9">
        <v>104.11499999999999</v>
      </c>
    </row>
    <row r="169" spans="1:7" x14ac:dyDescent="0.25">
      <c r="A169" s="2">
        <v>7</v>
      </c>
      <c r="B169" s="6">
        <v>7</v>
      </c>
      <c r="C169" s="6"/>
      <c r="D169" s="6">
        <v>4</v>
      </c>
      <c r="E169" s="5">
        <v>1.35539511251903E-3</v>
      </c>
      <c r="F169" s="5">
        <v>0.23536918113886901</v>
      </c>
      <c r="G169" s="9">
        <v>28.643999999999998</v>
      </c>
    </row>
    <row r="170" spans="1:7" x14ac:dyDescent="0.25">
      <c r="A170" s="2">
        <v>2</v>
      </c>
      <c r="B170" s="6">
        <v>2</v>
      </c>
      <c r="C170" s="6"/>
      <c r="D170" s="6">
        <v>4</v>
      </c>
      <c r="E170" s="5">
        <v>6.5554527015585506E-2</v>
      </c>
      <c r="F170" s="5">
        <v>0.70985284514907399</v>
      </c>
      <c r="G170" s="5">
        <v>49.5</v>
      </c>
    </row>
    <row r="171" spans="1:7" x14ac:dyDescent="0.25">
      <c r="A171" s="2">
        <v>2</v>
      </c>
      <c r="B171" s="6">
        <v>3</v>
      </c>
      <c r="C171" s="6"/>
      <c r="D171" s="6">
        <v>4</v>
      </c>
      <c r="E171" s="5">
        <v>0.19338309461248501</v>
      </c>
      <c r="F171" s="5">
        <v>1.7539521718939199</v>
      </c>
      <c r="G171" s="9">
        <v>275.92950000000002</v>
      </c>
    </row>
    <row r="172" spans="1:7" x14ac:dyDescent="0.25">
      <c r="A172" s="2">
        <v>2</v>
      </c>
      <c r="B172" s="6">
        <v>4</v>
      </c>
      <c r="C172" s="6"/>
      <c r="D172" s="6">
        <v>4</v>
      </c>
      <c r="E172" s="5">
        <v>0.85903689134990402</v>
      </c>
      <c r="F172" s="9">
        <v>1.9556206470892901</v>
      </c>
      <c r="G172" s="9">
        <v>106.68855555555599</v>
      </c>
    </row>
    <row r="173" spans="1:7" x14ac:dyDescent="0.25">
      <c r="A173" s="2">
        <v>2</v>
      </c>
      <c r="B173" s="6">
        <v>5</v>
      </c>
      <c r="C173" s="6"/>
      <c r="D173" s="6">
        <v>4</v>
      </c>
      <c r="E173" s="5">
        <v>9.5434631904434397</v>
      </c>
      <c r="F173" s="9">
        <v>1.2650481083302201</v>
      </c>
      <c r="G173" s="9">
        <v>94.660644736842102</v>
      </c>
    </row>
    <row r="174" spans="1:7" x14ac:dyDescent="0.25">
      <c r="A174" s="2">
        <v>2</v>
      </c>
      <c r="B174" s="6">
        <v>6</v>
      </c>
      <c r="C174" s="6"/>
      <c r="D174" s="6">
        <v>4</v>
      </c>
      <c r="E174" s="5">
        <v>0.66016704196382803</v>
      </c>
      <c r="F174" s="9">
        <v>1.0503278964199101</v>
      </c>
      <c r="G174" s="9">
        <v>90.997500000000002</v>
      </c>
    </row>
    <row r="175" spans="1:7" x14ac:dyDescent="0.25">
      <c r="A175" s="2">
        <v>2</v>
      </c>
      <c r="B175" s="6">
        <v>7</v>
      </c>
      <c r="C175" s="6"/>
      <c r="D175" s="6">
        <v>4</v>
      </c>
      <c r="E175" s="5">
        <v>0.67168141507983004</v>
      </c>
      <c r="F175" s="9">
        <v>0.96788383440744796</v>
      </c>
      <c r="G175" s="9">
        <v>58.600666666666697</v>
      </c>
    </row>
    <row r="176" spans="1:7" x14ac:dyDescent="0.25">
      <c r="A176" s="2">
        <v>3</v>
      </c>
      <c r="B176" s="6">
        <v>2</v>
      </c>
      <c r="C176" s="6"/>
      <c r="D176" s="6">
        <v>4</v>
      </c>
      <c r="E176" s="5">
        <v>2.0314854521604701E-2</v>
      </c>
      <c r="F176" s="9">
        <v>1.0646074385198601</v>
      </c>
      <c r="G176" s="9">
        <v>40.049999999999997</v>
      </c>
    </row>
    <row r="177" spans="1:7" x14ac:dyDescent="0.25">
      <c r="A177" s="2">
        <v>3</v>
      </c>
      <c r="B177" s="6">
        <v>3</v>
      </c>
      <c r="C177" s="6"/>
      <c r="D177" s="6">
        <v>4</v>
      </c>
      <c r="E177" s="5">
        <v>0.90179931587889695</v>
      </c>
      <c r="F177" s="9">
        <v>2.4333867391275401</v>
      </c>
      <c r="G177" s="9">
        <v>372.96325000000002</v>
      </c>
    </row>
    <row r="178" spans="1:7" x14ac:dyDescent="0.25">
      <c r="A178" s="2">
        <v>3</v>
      </c>
      <c r="B178" s="6">
        <v>4</v>
      </c>
      <c r="C178" s="6"/>
      <c r="D178" s="6">
        <v>4</v>
      </c>
      <c r="E178" s="5">
        <v>0.34295267187199002</v>
      </c>
      <c r="F178" s="9">
        <v>1.6347716724165899</v>
      </c>
      <c r="G178" s="9">
        <v>74.130222222222201</v>
      </c>
    </row>
    <row r="179" spans="1:7" x14ac:dyDescent="0.25">
      <c r="A179" s="2">
        <v>3</v>
      </c>
      <c r="B179" s="6">
        <v>5</v>
      </c>
      <c r="C179" s="6"/>
      <c r="D179" s="6">
        <v>4</v>
      </c>
      <c r="E179" s="5">
        <v>0.40210832575889099</v>
      </c>
      <c r="F179" s="9">
        <v>1.2248088627957601</v>
      </c>
      <c r="G179" s="9">
        <v>79.772000000000006</v>
      </c>
    </row>
    <row r="180" spans="1:7" x14ac:dyDescent="0.25">
      <c r="A180" s="2">
        <v>3</v>
      </c>
      <c r="B180" s="6">
        <v>6</v>
      </c>
      <c r="C180" s="6"/>
      <c r="D180" s="6">
        <v>4</v>
      </c>
      <c r="E180" s="5">
        <v>1.70888894165961</v>
      </c>
      <c r="F180" s="9">
        <v>1.2644011159333699</v>
      </c>
      <c r="G180" s="9">
        <v>145.63999999999999</v>
      </c>
    </row>
    <row r="181" spans="1:7" x14ac:dyDescent="0.25">
      <c r="A181" s="2">
        <v>3</v>
      </c>
      <c r="B181" s="6">
        <v>7</v>
      </c>
      <c r="C181" s="6"/>
      <c r="D181" s="6">
        <v>4</v>
      </c>
      <c r="E181" s="5">
        <v>0.29935040559384501</v>
      </c>
      <c r="F181" s="9">
        <v>1.9234933048713201</v>
      </c>
      <c r="G181" s="9">
        <v>61.149000000000001</v>
      </c>
    </row>
    <row r="182" spans="1:7" x14ac:dyDescent="0.25">
      <c r="A182" s="2">
        <v>7</v>
      </c>
      <c r="B182" s="6">
        <v>2</v>
      </c>
      <c r="C182" s="6"/>
      <c r="D182" s="6">
        <v>4</v>
      </c>
      <c r="E182" s="5">
        <v>7.2861884062148899E-2</v>
      </c>
      <c r="F182" s="9">
        <v>1.2253990278828799</v>
      </c>
      <c r="G182" s="9">
        <v>58.1</v>
      </c>
    </row>
    <row r="183" spans="1:7" x14ac:dyDescent="0.25">
      <c r="A183" s="2">
        <v>7</v>
      </c>
      <c r="B183" s="6">
        <v>3</v>
      </c>
      <c r="C183" s="6"/>
      <c r="D183" s="6">
        <v>4</v>
      </c>
      <c r="E183" s="5">
        <v>8.1273955669035697E-2</v>
      </c>
      <c r="F183" s="9">
        <v>0.79645997384525002</v>
      </c>
      <c r="G183" s="9">
        <v>147.68285714285699</v>
      </c>
    </row>
    <row r="184" spans="1:7" x14ac:dyDescent="0.25">
      <c r="A184" s="2">
        <v>7</v>
      </c>
      <c r="B184" s="6">
        <v>4</v>
      </c>
      <c r="C184" s="6"/>
      <c r="D184" s="6">
        <v>4</v>
      </c>
      <c r="E184" s="5">
        <v>0.41154567586775997</v>
      </c>
      <c r="F184" s="9">
        <v>1.87677821240183</v>
      </c>
      <c r="G184" s="9">
        <v>85.265714285714296</v>
      </c>
    </row>
    <row r="185" spans="1:7" x14ac:dyDescent="0.25">
      <c r="A185" s="2">
        <v>7</v>
      </c>
      <c r="B185" s="6">
        <v>5</v>
      </c>
      <c r="C185" s="6"/>
      <c r="D185" s="6">
        <v>4</v>
      </c>
      <c r="E185" s="5">
        <v>6.38167196092515</v>
      </c>
      <c r="F185" s="9">
        <v>0.92185059216620802</v>
      </c>
      <c r="G185" s="9">
        <v>51.546578947368403</v>
      </c>
    </row>
    <row r="186" spans="1:7" x14ac:dyDescent="0.25">
      <c r="A186" s="2">
        <v>7</v>
      </c>
      <c r="B186" s="6">
        <v>6</v>
      </c>
      <c r="C186" s="6"/>
      <c r="D186" s="6">
        <v>4</v>
      </c>
      <c r="E186" s="5">
        <v>2.0471173490232299</v>
      </c>
      <c r="F186" s="9">
        <v>1.7479954290377</v>
      </c>
      <c r="G186" s="9">
        <v>145.14500000000001</v>
      </c>
    </row>
    <row r="187" spans="1:7" x14ac:dyDescent="0.25">
      <c r="A187" s="2">
        <v>7</v>
      </c>
      <c r="B187" s="6">
        <v>7</v>
      </c>
      <c r="C187" s="6"/>
      <c r="D187" s="6">
        <v>4</v>
      </c>
      <c r="E187" s="5">
        <v>0.46516788236095802</v>
      </c>
      <c r="F187" s="9">
        <v>0.95910781299327097</v>
      </c>
      <c r="G187" s="9">
        <v>59.554000000000002</v>
      </c>
    </row>
    <row r="188" spans="1:7" x14ac:dyDescent="0.25">
      <c r="A188" s="2">
        <v>1</v>
      </c>
      <c r="B188" s="6">
        <v>2</v>
      </c>
      <c r="C188" s="6">
        <v>2015</v>
      </c>
      <c r="D188" s="6">
        <v>5</v>
      </c>
      <c r="E188" s="5">
        <v>0</v>
      </c>
      <c r="F188" s="5">
        <v>0</v>
      </c>
      <c r="G188" s="5">
        <v>0</v>
      </c>
    </row>
    <row r="189" spans="1:7" x14ac:dyDescent="0.25">
      <c r="A189" s="2">
        <v>1</v>
      </c>
      <c r="B189" s="6">
        <v>3</v>
      </c>
      <c r="C189" s="6"/>
      <c r="D189" s="6">
        <v>5</v>
      </c>
      <c r="E189" s="5">
        <v>0</v>
      </c>
      <c r="F189" s="5">
        <v>0</v>
      </c>
      <c r="G189" s="5">
        <v>0</v>
      </c>
    </row>
    <row r="190" spans="1:7" x14ac:dyDescent="0.25">
      <c r="A190" s="2">
        <v>1</v>
      </c>
      <c r="B190" s="6">
        <v>4</v>
      </c>
      <c r="C190" s="6"/>
      <c r="D190" s="6">
        <v>5</v>
      </c>
      <c r="E190" s="5">
        <v>0</v>
      </c>
      <c r="F190" s="5">
        <v>0</v>
      </c>
      <c r="G190" s="5">
        <v>0</v>
      </c>
    </row>
    <row r="191" spans="1:7" x14ac:dyDescent="0.25">
      <c r="A191" s="2">
        <v>1</v>
      </c>
      <c r="B191" s="6">
        <v>5</v>
      </c>
      <c r="C191" s="6"/>
      <c r="D191" s="6">
        <v>5</v>
      </c>
      <c r="E191" s="5">
        <v>0</v>
      </c>
      <c r="F191" s="5">
        <v>0</v>
      </c>
      <c r="G191" s="5">
        <v>0</v>
      </c>
    </row>
    <row r="192" spans="1:7" x14ac:dyDescent="0.25">
      <c r="A192" s="2">
        <v>1</v>
      </c>
      <c r="B192" s="6">
        <v>6</v>
      </c>
      <c r="C192" s="6"/>
      <c r="D192" s="6">
        <v>5</v>
      </c>
      <c r="E192" s="5">
        <v>0</v>
      </c>
      <c r="F192" s="5">
        <v>0</v>
      </c>
      <c r="G192" s="5">
        <v>0</v>
      </c>
    </row>
    <row r="193" spans="1:7" x14ac:dyDescent="0.25">
      <c r="A193" s="2">
        <v>1</v>
      </c>
      <c r="B193" s="6">
        <v>7</v>
      </c>
      <c r="C193" s="6"/>
      <c r="D193" s="6">
        <v>5</v>
      </c>
      <c r="E193" s="5">
        <v>0</v>
      </c>
      <c r="F193" s="5">
        <v>0</v>
      </c>
      <c r="G193" s="5">
        <v>0</v>
      </c>
    </row>
    <row r="194" spans="1:7" x14ac:dyDescent="0.25">
      <c r="A194" s="2">
        <v>2</v>
      </c>
      <c r="B194" s="6">
        <v>2</v>
      </c>
      <c r="C194" s="6"/>
      <c r="D194" s="6">
        <v>5</v>
      </c>
      <c r="E194" s="5">
        <v>0</v>
      </c>
      <c r="F194" s="5">
        <v>0</v>
      </c>
      <c r="G194" s="5">
        <v>0</v>
      </c>
    </row>
    <row r="195" spans="1:7" x14ac:dyDescent="0.25">
      <c r="A195" s="2">
        <v>2</v>
      </c>
      <c r="B195" s="6">
        <v>3</v>
      </c>
      <c r="C195" s="6"/>
      <c r="D195" s="6">
        <v>5</v>
      </c>
      <c r="E195" s="5">
        <v>0</v>
      </c>
      <c r="F195" s="5">
        <v>0</v>
      </c>
      <c r="G195" s="5">
        <v>0</v>
      </c>
    </row>
    <row r="196" spans="1:7" x14ac:dyDescent="0.25">
      <c r="A196" s="2">
        <v>2</v>
      </c>
      <c r="B196" s="6">
        <v>4</v>
      </c>
      <c r="C196" s="6"/>
      <c r="D196" s="6">
        <v>5</v>
      </c>
      <c r="E196" s="5">
        <v>0</v>
      </c>
      <c r="F196" s="5">
        <v>0</v>
      </c>
      <c r="G196" s="5">
        <v>0</v>
      </c>
    </row>
    <row r="197" spans="1:7" x14ac:dyDescent="0.25">
      <c r="A197" s="2">
        <v>2</v>
      </c>
      <c r="B197" s="6">
        <v>5</v>
      </c>
      <c r="C197" s="6"/>
      <c r="D197" s="6">
        <v>5</v>
      </c>
      <c r="E197" s="5">
        <v>0</v>
      </c>
      <c r="F197" s="5">
        <v>0</v>
      </c>
      <c r="G197" s="5">
        <v>0</v>
      </c>
    </row>
    <row r="198" spans="1:7" x14ac:dyDescent="0.25">
      <c r="A198" s="2">
        <v>2</v>
      </c>
      <c r="B198" s="6">
        <v>6</v>
      </c>
      <c r="C198" s="6"/>
      <c r="D198" s="6">
        <v>5</v>
      </c>
      <c r="E198" s="5">
        <v>0</v>
      </c>
      <c r="F198" s="5">
        <v>0</v>
      </c>
      <c r="G198" s="5">
        <v>0</v>
      </c>
    </row>
    <row r="199" spans="1:7" x14ac:dyDescent="0.25">
      <c r="A199" s="2">
        <v>2</v>
      </c>
      <c r="B199" s="6">
        <v>7</v>
      </c>
      <c r="C199" s="6"/>
      <c r="D199" s="6">
        <v>5</v>
      </c>
      <c r="E199" s="5">
        <v>0</v>
      </c>
      <c r="F199" s="5">
        <v>0</v>
      </c>
      <c r="G199" s="5">
        <v>0</v>
      </c>
    </row>
    <row r="200" spans="1:7" x14ac:dyDescent="0.25">
      <c r="A200" s="2">
        <v>3</v>
      </c>
      <c r="B200" s="6">
        <v>2</v>
      </c>
      <c r="C200" s="6"/>
      <c r="D200" s="6">
        <v>5</v>
      </c>
      <c r="E200" s="5">
        <v>0</v>
      </c>
      <c r="F200" s="5">
        <v>0</v>
      </c>
      <c r="G200" s="5">
        <v>0</v>
      </c>
    </row>
    <row r="201" spans="1:7" x14ac:dyDescent="0.25">
      <c r="A201" s="2">
        <v>3</v>
      </c>
      <c r="B201" s="6">
        <v>3</v>
      </c>
      <c r="C201" s="6"/>
      <c r="D201" s="6">
        <v>5</v>
      </c>
      <c r="E201" s="5">
        <v>0</v>
      </c>
      <c r="F201" s="5">
        <v>0</v>
      </c>
      <c r="G201" s="5">
        <v>0</v>
      </c>
    </row>
    <row r="202" spans="1:7" x14ac:dyDescent="0.25">
      <c r="A202" s="2">
        <v>3</v>
      </c>
      <c r="B202" s="6">
        <v>4</v>
      </c>
      <c r="C202" s="6"/>
      <c r="D202" s="6">
        <v>5</v>
      </c>
      <c r="E202" s="5">
        <v>0</v>
      </c>
      <c r="F202" s="5">
        <v>0</v>
      </c>
      <c r="G202" s="5">
        <v>0</v>
      </c>
    </row>
    <row r="203" spans="1:7" x14ac:dyDescent="0.25">
      <c r="A203" s="2">
        <v>3</v>
      </c>
      <c r="B203" s="6">
        <v>5</v>
      </c>
      <c r="C203" s="6"/>
      <c r="D203" s="6">
        <v>5</v>
      </c>
      <c r="E203" s="5">
        <v>0</v>
      </c>
      <c r="F203" s="5">
        <v>0</v>
      </c>
      <c r="G203" s="5">
        <v>0</v>
      </c>
    </row>
    <row r="204" spans="1:7" x14ac:dyDescent="0.25">
      <c r="A204" s="2">
        <v>3</v>
      </c>
      <c r="B204" s="6">
        <v>6</v>
      </c>
      <c r="C204" s="6"/>
      <c r="D204" s="6">
        <v>5</v>
      </c>
      <c r="E204" s="5">
        <v>0</v>
      </c>
      <c r="F204" s="5">
        <v>0</v>
      </c>
      <c r="G204" s="5">
        <v>0</v>
      </c>
    </row>
    <row r="205" spans="1:7" x14ac:dyDescent="0.25">
      <c r="A205" s="2">
        <v>3</v>
      </c>
      <c r="B205" s="6">
        <v>7</v>
      </c>
      <c r="C205" s="6"/>
      <c r="D205" s="6">
        <v>5</v>
      </c>
      <c r="E205" s="5">
        <v>0</v>
      </c>
      <c r="F205" s="5">
        <v>0</v>
      </c>
      <c r="G205" s="5">
        <v>0</v>
      </c>
    </row>
    <row r="206" spans="1:7" x14ac:dyDescent="0.25">
      <c r="A206" s="2">
        <v>5</v>
      </c>
      <c r="B206" s="6">
        <v>2</v>
      </c>
      <c r="C206" s="6"/>
      <c r="D206" s="6">
        <v>5</v>
      </c>
      <c r="E206" s="5">
        <v>0</v>
      </c>
      <c r="F206" s="5">
        <v>0</v>
      </c>
      <c r="G206" s="5">
        <v>0</v>
      </c>
    </row>
    <row r="207" spans="1:7" x14ac:dyDescent="0.25">
      <c r="A207" s="2">
        <v>5</v>
      </c>
      <c r="B207" s="6">
        <v>3</v>
      </c>
      <c r="C207" s="6"/>
      <c r="D207" s="6">
        <v>5</v>
      </c>
      <c r="E207" s="5">
        <v>2.9345265266067198E-3</v>
      </c>
      <c r="F207" s="5">
        <v>1.4828818930801799</v>
      </c>
      <c r="G207" s="5">
        <v>70.580500000000001</v>
      </c>
    </row>
    <row r="208" spans="1:7" x14ac:dyDescent="0.25">
      <c r="A208" s="2">
        <v>5</v>
      </c>
      <c r="B208" s="6">
        <v>4</v>
      </c>
      <c r="C208" s="6"/>
      <c r="D208" s="6">
        <v>5</v>
      </c>
      <c r="E208" s="5">
        <v>3.2557578084765199E-2</v>
      </c>
      <c r="F208" s="5">
        <v>0.16247059530176899</v>
      </c>
      <c r="G208" s="5">
        <v>24.050999999999998</v>
      </c>
    </row>
    <row r="209" spans="1:8" x14ac:dyDescent="0.25">
      <c r="A209" s="2">
        <v>5</v>
      </c>
      <c r="B209" s="6">
        <v>5</v>
      </c>
      <c r="C209" s="6"/>
      <c r="D209" s="6">
        <v>5</v>
      </c>
      <c r="E209" s="5">
        <v>4.8693804688263301E-2</v>
      </c>
      <c r="F209" s="5">
        <v>1.0782383589237801</v>
      </c>
      <c r="G209" s="5">
        <v>49.593666666666699</v>
      </c>
    </row>
    <row r="210" spans="1:8" x14ac:dyDescent="0.25">
      <c r="A210" s="2">
        <v>5</v>
      </c>
      <c r="B210" s="6">
        <v>6</v>
      </c>
      <c r="C210" s="6"/>
      <c r="D210" s="6">
        <v>5</v>
      </c>
      <c r="E210" s="5">
        <v>0</v>
      </c>
      <c r="F210" s="5">
        <v>0</v>
      </c>
      <c r="G210" s="5">
        <v>0</v>
      </c>
    </row>
    <row r="211" spans="1:8" x14ac:dyDescent="0.25">
      <c r="A211" s="2">
        <v>5</v>
      </c>
      <c r="B211" s="6">
        <v>7</v>
      </c>
      <c r="C211" s="6"/>
      <c r="D211" s="6">
        <v>5</v>
      </c>
      <c r="E211" s="5">
        <v>0</v>
      </c>
      <c r="F211" s="5">
        <v>0</v>
      </c>
      <c r="G211" s="5">
        <v>0</v>
      </c>
    </row>
    <row r="212" spans="1:8" x14ac:dyDescent="0.25">
      <c r="A212" s="2">
        <v>6</v>
      </c>
      <c r="B212" s="6">
        <v>2</v>
      </c>
      <c r="C212" s="6"/>
      <c r="D212" s="6">
        <v>5</v>
      </c>
      <c r="E212" s="5">
        <v>0</v>
      </c>
      <c r="F212" s="5">
        <v>0</v>
      </c>
      <c r="G212" s="5">
        <v>0</v>
      </c>
    </row>
    <row r="213" spans="1:8" x14ac:dyDescent="0.25">
      <c r="A213" s="2">
        <v>6</v>
      </c>
      <c r="B213" s="6">
        <v>3</v>
      </c>
      <c r="C213" s="6"/>
      <c r="D213" s="6">
        <v>5</v>
      </c>
      <c r="E213" s="5">
        <v>3.4645843029283197E-4</v>
      </c>
      <c r="F213" s="16">
        <v>1.95</v>
      </c>
      <c r="G213" s="5">
        <v>1.58404558404558</v>
      </c>
      <c r="H213" s="15">
        <v>19.5</v>
      </c>
    </row>
    <row r="214" spans="1:8" x14ac:dyDescent="0.25">
      <c r="A214" s="2">
        <v>6</v>
      </c>
      <c r="B214" s="6">
        <v>4</v>
      </c>
      <c r="C214" s="6"/>
      <c r="D214" s="6">
        <v>5</v>
      </c>
      <c r="E214" s="5">
        <v>0</v>
      </c>
      <c r="F214" s="5">
        <v>0</v>
      </c>
      <c r="G214" s="5">
        <v>0</v>
      </c>
    </row>
    <row r="215" spans="1:8" x14ac:dyDescent="0.25">
      <c r="A215" s="2">
        <v>6</v>
      </c>
      <c r="B215" s="6">
        <v>5</v>
      </c>
      <c r="C215" s="6"/>
      <c r="D215" s="6">
        <v>5</v>
      </c>
      <c r="E215" s="5">
        <v>7.7043019305308796E-2</v>
      </c>
      <c r="F215" s="5">
        <v>0.21694593101248399</v>
      </c>
      <c r="G215" s="5">
        <v>27.5395</v>
      </c>
    </row>
    <row r="216" spans="1:8" x14ac:dyDescent="0.25">
      <c r="A216" s="2">
        <v>6</v>
      </c>
      <c r="B216" s="6">
        <v>6</v>
      </c>
      <c r="C216" s="6"/>
      <c r="D216" s="6">
        <v>5</v>
      </c>
      <c r="E216" s="5">
        <v>4.11074511408E-2</v>
      </c>
      <c r="F216" s="5">
        <v>0.35333992210438298</v>
      </c>
      <c r="G216" s="5">
        <v>89.203999999999994</v>
      </c>
    </row>
    <row r="217" spans="1:8" x14ac:dyDescent="0.25">
      <c r="A217" s="2">
        <v>6</v>
      </c>
      <c r="B217" s="6">
        <v>7</v>
      </c>
      <c r="C217" s="6"/>
      <c r="D217" s="6">
        <v>5</v>
      </c>
      <c r="E217" s="5">
        <v>0</v>
      </c>
      <c r="F217" s="5">
        <v>0</v>
      </c>
      <c r="G217" s="5">
        <v>0</v>
      </c>
    </row>
    <row r="218" spans="1:8" x14ac:dyDescent="0.25">
      <c r="A218" s="2">
        <v>7</v>
      </c>
      <c r="B218" s="6">
        <v>2</v>
      </c>
      <c r="C218" s="6"/>
      <c r="D218" s="6">
        <v>5</v>
      </c>
      <c r="E218" s="5">
        <v>0</v>
      </c>
      <c r="F218" s="5">
        <v>0</v>
      </c>
      <c r="G218" s="5">
        <v>0</v>
      </c>
    </row>
    <row r="219" spans="1:8" x14ac:dyDescent="0.25">
      <c r="A219" s="2">
        <v>7</v>
      </c>
      <c r="B219" s="6">
        <v>3</v>
      </c>
      <c r="C219" s="6"/>
      <c r="D219" s="6">
        <v>5</v>
      </c>
      <c r="E219" s="5">
        <v>0</v>
      </c>
      <c r="F219" s="5">
        <v>0</v>
      </c>
      <c r="G219" s="5">
        <v>0</v>
      </c>
    </row>
    <row r="220" spans="1:8" x14ac:dyDescent="0.25">
      <c r="A220" s="2">
        <v>7</v>
      </c>
      <c r="B220" s="6">
        <v>4</v>
      </c>
      <c r="C220" s="6"/>
      <c r="D220" s="6">
        <v>5</v>
      </c>
      <c r="E220" s="5">
        <v>0</v>
      </c>
      <c r="F220" s="5">
        <v>0</v>
      </c>
      <c r="G220" s="5">
        <v>0</v>
      </c>
    </row>
    <row r="221" spans="1:8" x14ac:dyDescent="0.25">
      <c r="A221" s="2">
        <v>7</v>
      </c>
      <c r="B221" s="6">
        <v>5</v>
      </c>
      <c r="C221" s="6"/>
      <c r="D221" s="6">
        <v>5</v>
      </c>
      <c r="E221" s="5">
        <v>0</v>
      </c>
      <c r="F221" s="5">
        <v>0</v>
      </c>
      <c r="G221" s="5">
        <v>0</v>
      </c>
    </row>
    <row r="222" spans="1:8" x14ac:dyDescent="0.25">
      <c r="A222" s="2">
        <v>7</v>
      </c>
      <c r="B222" s="6">
        <v>6</v>
      </c>
      <c r="C222" s="6"/>
      <c r="D222" s="6">
        <v>5</v>
      </c>
      <c r="E222" s="5">
        <v>6.4875022110769702E-3</v>
      </c>
      <c r="F222" s="5">
        <v>1.03976953375684</v>
      </c>
      <c r="G222" s="5">
        <v>62.511000000000003</v>
      </c>
    </row>
    <row r="223" spans="1:8" x14ac:dyDescent="0.25">
      <c r="A223" s="2">
        <v>7</v>
      </c>
      <c r="B223" s="6">
        <v>7</v>
      </c>
      <c r="C223" s="6"/>
      <c r="D223" s="6">
        <v>5</v>
      </c>
      <c r="E223" s="5">
        <v>0</v>
      </c>
      <c r="F223" s="5">
        <v>0</v>
      </c>
      <c r="G223" s="5">
        <v>0</v>
      </c>
    </row>
    <row r="224" spans="1:8" x14ac:dyDescent="0.25">
      <c r="A224" s="2">
        <v>8</v>
      </c>
      <c r="B224" s="6">
        <v>2</v>
      </c>
      <c r="C224" s="6"/>
      <c r="D224" s="6">
        <v>5</v>
      </c>
      <c r="E224" s="5">
        <v>0</v>
      </c>
      <c r="F224" s="5">
        <v>0</v>
      </c>
      <c r="G224" s="5">
        <v>0</v>
      </c>
    </row>
    <row r="225" spans="1:7" x14ac:dyDescent="0.25">
      <c r="A225" s="2">
        <v>8</v>
      </c>
      <c r="B225" s="6">
        <v>3</v>
      </c>
      <c r="C225" s="6"/>
      <c r="D225" s="6">
        <v>5</v>
      </c>
      <c r="E225" s="5">
        <v>7.4289703704729501E-3</v>
      </c>
      <c r="F225" s="5">
        <v>0.25216297623543799</v>
      </c>
      <c r="G225" s="5">
        <v>70.903000000000006</v>
      </c>
    </row>
    <row r="226" spans="1:7" x14ac:dyDescent="0.25">
      <c r="A226" s="2">
        <v>8</v>
      </c>
      <c r="B226" s="6">
        <v>4</v>
      </c>
      <c r="C226" s="6"/>
      <c r="D226" s="6">
        <v>5</v>
      </c>
      <c r="E226" s="5">
        <v>0</v>
      </c>
      <c r="F226" s="5">
        <v>0</v>
      </c>
      <c r="G226" s="5">
        <v>0</v>
      </c>
    </row>
    <row r="227" spans="1:7" x14ac:dyDescent="0.25">
      <c r="A227" s="2">
        <v>8</v>
      </c>
      <c r="B227" s="6">
        <v>5</v>
      </c>
      <c r="C227" s="6"/>
      <c r="D227" s="6">
        <v>5</v>
      </c>
      <c r="E227" s="5">
        <v>0</v>
      </c>
      <c r="F227" s="5">
        <v>0</v>
      </c>
      <c r="G227" s="5">
        <v>0</v>
      </c>
    </row>
    <row r="228" spans="1:7" x14ac:dyDescent="0.25">
      <c r="A228" s="2">
        <v>8</v>
      </c>
      <c r="B228" s="6">
        <v>6</v>
      </c>
      <c r="C228" s="6"/>
      <c r="D228" s="6">
        <v>5</v>
      </c>
      <c r="E228" s="5">
        <v>0</v>
      </c>
      <c r="F228" s="5">
        <v>0</v>
      </c>
      <c r="G228" s="5">
        <v>0</v>
      </c>
    </row>
    <row r="229" spans="1:7" x14ac:dyDescent="0.25">
      <c r="A229" s="2">
        <v>8</v>
      </c>
      <c r="B229" s="6">
        <v>7</v>
      </c>
      <c r="C229" s="6"/>
      <c r="D229" s="6">
        <v>5</v>
      </c>
      <c r="E229" s="5">
        <v>0</v>
      </c>
      <c r="F229" s="5">
        <v>0</v>
      </c>
      <c r="G229" s="5">
        <v>0</v>
      </c>
    </row>
    <row r="230" spans="1:7" x14ac:dyDescent="0.25">
      <c r="A230" s="2">
        <v>1</v>
      </c>
      <c r="B230" s="6">
        <v>2</v>
      </c>
      <c r="C230" s="6"/>
      <c r="D230" s="6">
        <v>5</v>
      </c>
      <c r="E230" s="5">
        <v>0</v>
      </c>
      <c r="F230" s="5">
        <v>0</v>
      </c>
      <c r="G230" s="5">
        <v>0</v>
      </c>
    </row>
    <row r="231" spans="1:7" x14ac:dyDescent="0.25">
      <c r="A231" s="2">
        <v>1</v>
      </c>
      <c r="B231" s="6">
        <v>3</v>
      </c>
      <c r="C231" s="6"/>
      <c r="D231" s="6">
        <v>5</v>
      </c>
      <c r="E231" s="5">
        <v>5.1684360788282005E-4</v>
      </c>
      <c r="F231" s="5">
        <v>1.60009671982306</v>
      </c>
      <c r="G231" s="5">
        <v>32.448999999999998</v>
      </c>
    </row>
    <row r="232" spans="1:7" x14ac:dyDescent="0.25">
      <c r="A232" s="2">
        <v>1</v>
      </c>
      <c r="B232" s="6">
        <v>4</v>
      </c>
      <c r="C232" s="6"/>
      <c r="D232" s="6">
        <v>5</v>
      </c>
      <c r="E232" s="5">
        <v>2.05939765062062E-3</v>
      </c>
      <c r="F232" s="5">
        <v>1.09690756866454</v>
      </c>
      <c r="G232" s="5">
        <v>7.0225</v>
      </c>
    </row>
    <row r="233" spans="1:7" x14ac:dyDescent="0.25">
      <c r="A233" s="2">
        <v>1</v>
      </c>
      <c r="B233" s="6">
        <v>5</v>
      </c>
      <c r="C233" s="6"/>
      <c r="D233" s="6">
        <v>5</v>
      </c>
      <c r="E233" s="5">
        <v>5.0874782183455399E-3</v>
      </c>
      <c r="F233" s="5">
        <v>1.2147459349791001</v>
      </c>
      <c r="G233" s="5">
        <v>12.239750000000001</v>
      </c>
    </row>
    <row r="234" spans="1:7" x14ac:dyDescent="0.25">
      <c r="A234" s="2">
        <v>1</v>
      </c>
      <c r="B234" s="6">
        <v>6</v>
      </c>
      <c r="C234" s="6"/>
      <c r="D234" s="6">
        <v>5</v>
      </c>
      <c r="E234" s="5">
        <v>1.0943939120529E-2</v>
      </c>
      <c r="F234" s="5">
        <v>1.29838751670562</v>
      </c>
      <c r="G234" s="5">
        <v>35.534199999999998</v>
      </c>
    </row>
    <row r="235" spans="1:7" x14ac:dyDescent="0.25">
      <c r="A235" s="2">
        <v>1</v>
      </c>
      <c r="B235" s="6">
        <v>7</v>
      </c>
      <c r="C235" s="6"/>
      <c r="D235" s="6">
        <v>5</v>
      </c>
      <c r="E235" s="5">
        <v>0</v>
      </c>
      <c r="F235" s="5">
        <v>0</v>
      </c>
      <c r="G235" s="5">
        <v>0</v>
      </c>
    </row>
    <row r="236" spans="1:7" x14ac:dyDescent="0.25">
      <c r="A236" s="2">
        <v>2</v>
      </c>
      <c r="B236" s="6">
        <v>2</v>
      </c>
      <c r="C236" s="6"/>
      <c r="D236" s="6">
        <v>5</v>
      </c>
      <c r="E236" s="5">
        <v>0</v>
      </c>
      <c r="F236" s="5">
        <v>0</v>
      </c>
      <c r="G236" s="5">
        <v>0</v>
      </c>
    </row>
    <row r="237" spans="1:7" x14ac:dyDescent="0.25">
      <c r="A237" s="2">
        <v>2</v>
      </c>
      <c r="B237" s="6">
        <v>3</v>
      </c>
      <c r="C237" s="6"/>
      <c r="D237" s="6">
        <v>5</v>
      </c>
      <c r="E237" s="5">
        <v>0</v>
      </c>
      <c r="F237" s="5">
        <v>0</v>
      </c>
      <c r="G237" s="5">
        <v>0</v>
      </c>
    </row>
    <row r="238" spans="1:7" x14ac:dyDescent="0.25">
      <c r="A238" s="2">
        <v>2</v>
      </c>
      <c r="B238" s="6">
        <v>4</v>
      </c>
      <c r="C238" s="6"/>
      <c r="D238" s="6">
        <v>5</v>
      </c>
      <c r="E238" s="5">
        <v>0</v>
      </c>
      <c r="F238" s="5">
        <v>0</v>
      </c>
      <c r="G238" s="5">
        <v>0</v>
      </c>
    </row>
    <row r="239" spans="1:7" x14ac:dyDescent="0.25">
      <c r="A239" s="2">
        <v>2</v>
      </c>
      <c r="B239" s="6">
        <v>5</v>
      </c>
      <c r="C239" s="6"/>
      <c r="D239" s="6">
        <v>5</v>
      </c>
      <c r="E239" s="5">
        <v>2.2698029390982599E-2</v>
      </c>
      <c r="F239" s="5">
        <v>0.25991747974819501</v>
      </c>
      <c r="G239" s="5">
        <v>35.92</v>
      </c>
    </row>
    <row r="240" spans="1:7" x14ac:dyDescent="0.25">
      <c r="A240" s="2">
        <v>2</v>
      </c>
      <c r="B240" s="6">
        <v>6</v>
      </c>
      <c r="C240" s="6"/>
      <c r="D240" s="6">
        <v>5</v>
      </c>
      <c r="E240" s="5">
        <v>0</v>
      </c>
      <c r="F240" s="5">
        <v>0</v>
      </c>
      <c r="G240" s="5">
        <v>0</v>
      </c>
    </row>
    <row r="241" spans="1:7" x14ac:dyDescent="0.25">
      <c r="A241" s="2">
        <v>2</v>
      </c>
      <c r="B241" s="6">
        <v>7</v>
      </c>
      <c r="C241" s="6"/>
      <c r="D241" s="6">
        <v>5</v>
      </c>
      <c r="E241" s="5">
        <v>0</v>
      </c>
      <c r="F241" s="5">
        <v>0</v>
      </c>
      <c r="G241" s="5">
        <v>0</v>
      </c>
    </row>
    <row r="242" spans="1:7" x14ac:dyDescent="0.25">
      <c r="A242" s="2">
        <v>3</v>
      </c>
      <c r="B242" s="6">
        <v>2</v>
      </c>
      <c r="C242" s="6"/>
      <c r="D242" s="6">
        <v>5</v>
      </c>
      <c r="E242" s="5">
        <v>0</v>
      </c>
      <c r="F242" s="5">
        <v>0</v>
      </c>
      <c r="G242" s="5">
        <v>0</v>
      </c>
    </row>
    <row r="243" spans="1:7" x14ac:dyDescent="0.25">
      <c r="A243" s="2">
        <v>3</v>
      </c>
      <c r="B243" s="6">
        <v>3</v>
      </c>
      <c r="C243" s="6"/>
      <c r="D243" s="6">
        <v>5</v>
      </c>
      <c r="E243" s="5">
        <v>0</v>
      </c>
      <c r="F243" s="5">
        <v>0</v>
      </c>
      <c r="G243" s="5">
        <v>0</v>
      </c>
    </row>
    <row r="244" spans="1:7" x14ac:dyDescent="0.25">
      <c r="A244" s="2">
        <v>3</v>
      </c>
      <c r="B244" s="6">
        <v>4</v>
      </c>
      <c r="C244" s="6"/>
      <c r="D244" s="6">
        <v>5</v>
      </c>
      <c r="E244" s="5">
        <v>7.4009686805007701E-4</v>
      </c>
      <c r="F244" s="5">
        <v>1.6762907365550299</v>
      </c>
      <c r="G244" s="5">
        <v>14.0145</v>
      </c>
    </row>
    <row r="245" spans="1:7" x14ac:dyDescent="0.25">
      <c r="A245" s="2">
        <v>3</v>
      </c>
      <c r="B245" s="6">
        <v>5</v>
      </c>
      <c r="C245" s="6"/>
      <c r="D245" s="6">
        <v>5</v>
      </c>
      <c r="E245" s="5">
        <v>8.7431126213992696E-2</v>
      </c>
      <c r="F245" s="13">
        <v>0.840494196843103</v>
      </c>
      <c r="G245" s="5">
        <v>17.263187500000001</v>
      </c>
    </row>
    <row r="246" spans="1:7" x14ac:dyDescent="0.25">
      <c r="A246" s="2">
        <v>3</v>
      </c>
      <c r="B246" s="6">
        <v>6</v>
      </c>
      <c r="C246" s="6"/>
      <c r="D246" s="6">
        <v>5</v>
      </c>
      <c r="E246" s="5">
        <v>3.1808470638807498E-2</v>
      </c>
      <c r="F246" s="5">
        <v>0.67253286274632296</v>
      </c>
      <c r="G246" s="5">
        <v>35.290500000000002</v>
      </c>
    </row>
    <row r="247" spans="1:7" x14ac:dyDescent="0.25">
      <c r="A247" s="2">
        <v>3</v>
      </c>
      <c r="B247" s="6">
        <v>7</v>
      </c>
      <c r="C247" s="6"/>
      <c r="D247" s="6">
        <v>5</v>
      </c>
      <c r="E247" s="5">
        <v>0</v>
      </c>
      <c r="F247" s="5">
        <v>0</v>
      </c>
      <c r="G247" s="5">
        <v>0</v>
      </c>
    </row>
    <row r="248" spans="1:7" x14ac:dyDescent="0.25">
      <c r="A248" s="2">
        <v>5</v>
      </c>
      <c r="B248" s="6">
        <v>2</v>
      </c>
      <c r="C248" s="6"/>
      <c r="D248" s="6">
        <v>5</v>
      </c>
      <c r="E248" s="5">
        <v>0</v>
      </c>
      <c r="F248" s="5">
        <v>0</v>
      </c>
      <c r="G248" s="5">
        <v>0</v>
      </c>
    </row>
    <row r="249" spans="1:7" x14ac:dyDescent="0.25">
      <c r="A249" s="2">
        <v>5</v>
      </c>
      <c r="B249" s="6">
        <v>3</v>
      </c>
      <c r="C249" s="6"/>
      <c r="D249" s="6">
        <v>5</v>
      </c>
      <c r="E249" s="5">
        <v>4.7172335975036797E-3</v>
      </c>
      <c r="F249" s="5">
        <v>1.5113879539799</v>
      </c>
      <c r="G249" s="5">
        <v>283.16500000000002</v>
      </c>
    </row>
    <row r="250" spans="1:7" x14ac:dyDescent="0.25">
      <c r="A250" s="2">
        <v>5</v>
      </c>
      <c r="B250" s="6">
        <v>4</v>
      </c>
      <c r="C250" s="6"/>
      <c r="D250" s="6">
        <v>5</v>
      </c>
      <c r="E250" s="5">
        <v>1.3869934848000001E-3</v>
      </c>
      <c r="F250" s="5">
        <v>1.2730192302896</v>
      </c>
      <c r="G250" s="5">
        <v>10.064500000000001</v>
      </c>
    </row>
    <row r="251" spans="1:7" x14ac:dyDescent="0.25">
      <c r="A251" s="2">
        <v>5</v>
      </c>
      <c r="B251" s="6">
        <v>5</v>
      </c>
      <c r="C251" s="6"/>
      <c r="D251" s="6">
        <v>5</v>
      </c>
      <c r="E251" s="5">
        <v>0.15432168407142599</v>
      </c>
      <c r="F251" s="5">
        <v>0.91938812202791498</v>
      </c>
      <c r="G251" s="5">
        <v>37.201433333333298</v>
      </c>
    </row>
    <row r="252" spans="1:7" x14ac:dyDescent="0.25">
      <c r="A252" s="2">
        <v>5</v>
      </c>
      <c r="B252" s="6">
        <v>6</v>
      </c>
      <c r="C252" s="6"/>
      <c r="D252" s="6">
        <v>5</v>
      </c>
      <c r="E252" s="5">
        <v>3.03575660493955E-3</v>
      </c>
      <c r="F252" s="5">
        <v>1.00271443348867</v>
      </c>
      <c r="G252" s="5">
        <v>23.936</v>
      </c>
    </row>
    <row r="253" spans="1:7" x14ac:dyDescent="0.25">
      <c r="A253" s="2">
        <v>5</v>
      </c>
      <c r="B253" s="6">
        <v>7</v>
      </c>
      <c r="C253" s="6"/>
      <c r="D253" s="6">
        <v>5</v>
      </c>
      <c r="E253" s="5">
        <v>0.14224368447219701</v>
      </c>
      <c r="F253" s="5">
        <v>0.13361243486393801</v>
      </c>
      <c r="G253" s="5">
        <v>44.905999999999999</v>
      </c>
    </row>
    <row r="254" spans="1:7" x14ac:dyDescent="0.25">
      <c r="A254" s="2">
        <v>6</v>
      </c>
      <c r="B254" s="6">
        <v>2</v>
      </c>
      <c r="C254" s="6"/>
      <c r="D254" s="6">
        <v>5</v>
      </c>
      <c r="E254" s="5">
        <v>0</v>
      </c>
      <c r="F254" s="5">
        <v>0</v>
      </c>
      <c r="G254" s="5">
        <v>0</v>
      </c>
    </row>
    <row r="255" spans="1:7" x14ac:dyDescent="0.25">
      <c r="A255" s="2">
        <v>6</v>
      </c>
      <c r="B255" s="6">
        <v>3</v>
      </c>
      <c r="C255" s="6"/>
      <c r="D255" s="6">
        <v>5</v>
      </c>
      <c r="E255" s="5">
        <v>1.72720244833609E-2</v>
      </c>
      <c r="F255" s="5">
        <v>1.77994824528413</v>
      </c>
      <c r="G255" s="15">
        <v>1449.2829999999999</v>
      </c>
    </row>
    <row r="256" spans="1:7" x14ac:dyDescent="0.25">
      <c r="A256" s="2">
        <v>6</v>
      </c>
      <c r="B256" s="6">
        <v>4</v>
      </c>
      <c r="C256" s="6"/>
      <c r="D256" s="6">
        <v>5</v>
      </c>
      <c r="E256" s="5">
        <v>0.10575760675437</v>
      </c>
      <c r="F256" s="5">
        <v>0.55032153756870905</v>
      </c>
      <c r="G256" s="5">
        <v>47.2871666666667</v>
      </c>
    </row>
    <row r="257" spans="1:7" x14ac:dyDescent="0.25">
      <c r="A257" s="2">
        <v>6</v>
      </c>
      <c r="B257" s="6">
        <v>5</v>
      </c>
      <c r="C257" s="6"/>
      <c r="D257" s="6">
        <v>5</v>
      </c>
      <c r="E257" s="5">
        <v>3.38630974196917E-2</v>
      </c>
      <c r="F257" s="5">
        <v>0.37540915969087502</v>
      </c>
      <c r="G257" s="5">
        <v>16.3385</v>
      </c>
    </row>
    <row r="258" spans="1:7" x14ac:dyDescent="0.25">
      <c r="A258" s="2">
        <v>6</v>
      </c>
      <c r="B258" s="6">
        <v>6</v>
      </c>
      <c r="C258" s="6"/>
      <c r="D258" s="6">
        <v>5</v>
      </c>
      <c r="E258" s="5">
        <v>2.4911681938215201E-2</v>
      </c>
      <c r="F258" s="5">
        <v>0.73376839110237901</v>
      </c>
      <c r="G258" s="5">
        <v>66.899333333333303</v>
      </c>
    </row>
    <row r="259" spans="1:7" x14ac:dyDescent="0.25">
      <c r="A259" s="2">
        <v>6</v>
      </c>
      <c r="B259" s="6">
        <v>7</v>
      </c>
      <c r="C259" s="6"/>
      <c r="D259" s="6">
        <v>5</v>
      </c>
      <c r="E259" s="5">
        <v>0</v>
      </c>
      <c r="F259" s="5">
        <v>0</v>
      </c>
      <c r="G259" s="5">
        <v>0</v>
      </c>
    </row>
    <row r="260" spans="1:7" x14ac:dyDescent="0.25">
      <c r="A260" s="2">
        <v>7</v>
      </c>
      <c r="B260" s="6">
        <v>2</v>
      </c>
      <c r="C260" s="6"/>
      <c r="D260" s="6">
        <v>5</v>
      </c>
      <c r="E260" s="5">
        <v>0</v>
      </c>
      <c r="F260" s="5">
        <v>0</v>
      </c>
      <c r="G260" s="5">
        <v>0</v>
      </c>
    </row>
    <row r="261" spans="1:7" x14ac:dyDescent="0.25">
      <c r="A261" s="2">
        <v>7</v>
      </c>
      <c r="B261" s="6">
        <v>3</v>
      </c>
      <c r="C261" s="6"/>
      <c r="D261" s="6">
        <v>5</v>
      </c>
      <c r="E261" s="5">
        <v>1.1039304455332201E-3</v>
      </c>
      <c r="F261" s="5">
        <v>1.80015952968073</v>
      </c>
      <c r="G261" s="5">
        <v>92.63</v>
      </c>
    </row>
    <row r="262" spans="1:7" x14ac:dyDescent="0.25">
      <c r="A262" s="2">
        <v>7</v>
      </c>
      <c r="B262" s="6">
        <v>4</v>
      </c>
      <c r="C262" s="6"/>
      <c r="D262" s="6">
        <v>5</v>
      </c>
      <c r="E262" s="5">
        <v>1.3730383291885801E-2</v>
      </c>
      <c r="F262" s="5">
        <v>0.17636351801125899</v>
      </c>
      <c r="G262" s="5">
        <v>23.1</v>
      </c>
    </row>
    <row r="263" spans="1:7" x14ac:dyDescent="0.25">
      <c r="A263" s="2">
        <v>7</v>
      </c>
      <c r="B263" s="6">
        <v>5</v>
      </c>
      <c r="C263" s="6"/>
      <c r="D263" s="6">
        <v>5</v>
      </c>
      <c r="E263" s="5">
        <v>0</v>
      </c>
      <c r="F263" s="5">
        <v>0</v>
      </c>
      <c r="G263" s="5">
        <v>0</v>
      </c>
    </row>
    <row r="264" spans="1:7" x14ac:dyDescent="0.25">
      <c r="A264" s="2">
        <v>7</v>
      </c>
      <c r="B264" s="6">
        <v>6</v>
      </c>
      <c r="C264" s="6"/>
      <c r="D264" s="6">
        <v>5</v>
      </c>
      <c r="E264" s="5">
        <v>4.3175174633956603E-3</v>
      </c>
      <c r="F264" s="5">
        <v>1.0915694519333501</v>
      </c>
      <c r="G264" s="5">
        <v>26.034749999999999</v>
      </c>
    </row>
    <row r="265" spans="1:7" x14ac:dyDescent="0.25">
      <c r="A265" s="2">
        <v>7</v>
      </c>
      <c r="B265" s="6">
        <v>7</v>
      </c>
      <c r="C265" s="6"/>
      <c r="D265" s="6">
        <v>5</v>
      </c>
      <c r="E265" s="5">
        <v>0</v>
      </c>
      <c r="F265" s="5">
        <v>0</v>
      </c>
      <c r="G265" s="5">
        <v>0</v>
      </c>
    </row>
    <row r="266" spans="1:7" x14ac:dyDescent="0.25">
      <c r="A266" s="2">
        <v>8</v>
      </c>
      <c r="B266" s="6">
        <v>2</v>
      </c>
      <c r="C266" s="6"/>
      <c r="D266" s="6">
        <v>5</v>
      </c>
      <c r="E266" s="5">
        <v>0</v>
      </c>
      <c r="F266" s="5">
        <v>0</v>
      </c>
      <c r="G266" s="5">
        <v>0</v>
      </c>
    </row>
    <row r="267" spans="1:7" x14ac:dyDescent="0.25">
      <c r="A267" s="2">
        <v>8</v>
      </c>
      <c r="B267" s="6">
        <v>3</v>
      </c>
      <c r="C267" s="6"/>
      <c r="D267" s="6">
        <v>5</v>
      </c>
      <c r="E267" s="5">
        <v>0</v>
      </c>
      <c r="F267" s="5">
        <v>0</v>
      </c>
      <c r="G267" s="5">
        <v>0</v>
      </c>
    </row>
    <row r="268" spans="1:7" x14ac:dyDescent="0.25">
      <c r="A268" s="2">
        <v>8</v>
      </c>
      <c r="B268" s="6">
        <v>4</v>
      </c>
      <c r="C268" s="6"/>
      <c r="D268" s="6">
        <v>5</v>
      </c>
      <c r="E268" s="5">
        <v>0</v>
      </c>
      <c r="F268" s="5">
        <v>0</v>
      </c>
      <c r="G268" s="5">
        <v>0</v>
      </c>
    </row>
    <row r="269" spans="1:7" x14ac:dyDescent="0.25">
      <c r="A269" s="2">
        <v>8</v>
      </c>
      <c r="B269" s="6">
        <v>5</v>
      </c>
      <c r="C269" s="6"/>
      <c r="D269" s="6">
        <v>5</v>
      </c>
      <c r="E269" s="5">
        <v>0</v>
      </c>
      <c r="F269" s="5">
        <v>0</v>
      </c>
      <c r="G269" s="5">
        <v>0</v>
      </c>
    </row>
    <row r="270" spans="1:7" x14ac:dyDescent="0.25">
      <c r="A270" s="2">
        <v>8</v>
      </c>
      <c r="B270" s="6">
        <v>6</v>
      </c>
      <c r="C270" s="6"/>
      <c r="D270" s="6">
        <v>5</v>
      </c>
      <c r="E270" s="5">
        <v>0</v>
      </c>
      <c r="F270" s="5">
        <v>0</v>
      </c>
      <c r="G270" s="5">
        <v>0</v>
      </c>
    </row>
    <row r="271" spans="1:7" x14ac:dyDescent="0.25">
      <c r="A271" s="2">
        <v>8</v>
      </c>
      <c r="B271" s="6">
        <v>7</v>
      </c>
      <c r="C271" s="6"/>
      <c r="D271" s="6">
        <v>5</v>
      </c>
      <c r="E271" s="5">
        <v>0</v>
      </c>
      <c r="F271" s="5">
        <v>0</v>
      </c>
      <c r="G271" s="5">
        <v>0</v>
      </c>
    </row>
    <row r="272" spans="1:7" x14ac:dyDescent="0.25">
      <c r="A272" s="2">
        <v>1</v>
      </c>
      <c r="B272" s="6">
        <v>2</v>
      </c>
      <c r="C272" s="6"/>
      <c r="D272" s="6">
        <v>5</v>
      </c>
      <c r="E272" s="5">
        <v>0</v>
      </c>
      <c r="F272" s="5">
        <v>0</v>
      </c>
      <c r="G272" s="5">
        <v>0</v>
      </c>
    </row>
    <row r="273" spans="1:7" x14ac:dyDescent="0.25">
      <c r="A273" s="2">
        <v>1</v>
      </c>
      <c r="B273" s="6">
        <v>3</v>
      </c>
      <c r="C273" s="6"/>
      <c r="D273" s="6">
        <v>5</v>
      </c>
      <c r="E273" s="5">
        <v>0</v>
      </c>
      <c r="F273" s="5">
        <v>0</v>
      </c>
      <c r="G273" s="5">
        <v>0</v>
      </c>
    </row>
    <row r="274" spans="1:7" x14ac:dyDescent="0.25">
      <c r="A274" s="2">
        <v>1</v>
      </c>
      <c r="B274" s="6">
        <v>4</v>
      </c>
      <c r="C274" s="6"/>
      <c r="D274" s="6">
        <v>5</v>
      </c>
      <c r="E274" s="5">
        <v>0</v>
      </c>
      <c r="F274" s="5">
        <v>0</v>
      </c>
      <c r="G274" s="5">
        <v>0</v>
      </c>
    </row>
    <row r="275" spans="1:7" x14ac:dyDescent="0.25">
      <c r="A275" s="2">
        <v>1</v>
      </c>
      <c r="B275" s="6">
        <v>5</v>
      </c>
      <c r="C275" s="6"/>
      <c r="D275" s="6">
        <v>5</v>
      </c>
      <c r="E275" s="5">
        <v>1.6446866886012199E-2</v>
      </c>
      <c r="F275" s="5">
        <v>0.27426063902728898</v>
      </c>
      <c r="G275" s="5">
        <v>21.876999999999999</v>
      </c>
    </row>
    <row r="276" spans="1:7" x14ac:dyDescent="0.25">
      <c r="A276" s="2">
        <v>1</v>
      </c>
      <c r="B276" s="6">
        <v>6</v>
      </c>
      <c r="C276" s="6"/>
      <c r="D276" s="6">
        <v>5</v>
      </c>
      <c r="E276" s="5">
        <v>1.0669579272000001E-2</v>
      </c>
      <c r="F276" s="13">
        <v>0.76111166832146104</v>
      </c>
      <c r="G276" s="5">
        <v>67.611999999999995</v>
      </c>
    </row>
    <row r="277" spans="1:7" x14ac:dyDescent="0.25">
      <c r="A277" s="2">
        <v>1</v>
      </c>
      <c r="B277" s="6">
        <v>7</v>
      </c>
      <c r="C277" s="6"/>
      <c r="D277" s="6">
        <v>5</v>
      </c>
      <c r="E277" s="5">
        <v>0</v>
      </c>
      <c r="F277" s="5">
        <v>0</v>
      </c>
      <c r="G277" s="5">
        <v>0</v>
      </c>
    </row>
    <row r="278" spans="1:7" x14ac:dyDescent="0.25">
      <c r="A278" s="2">
        <v>2</v>
      </c>
      <c r="B278" s="6">
        <v>2</v>
      </c>
      <c r="C278" s="6"/>
      <c r="D278" s="6">
        <v>5</v>
      </c>
      <c r="E278" s="5">
        <v>0</v>
      </c>
      <c r="F278" s="5">
        <v>0</v>
      </c>
      <c r="G278" s="5">
        <v>0</v>
      </c>
    </row>
    <row r="279" spans="1:7" x14ac:dyDescent="0.25">
      <c r="A279" s="2">
        <v>2</v>
      </c>
      <c r="B279" s="6">
        <v>3</v>
      </c>
      <c r="C279" s="6"/>
      <c r="D279" s="6">
        <v>5</v>
      </c>
      <c r="E279" s="5">
        <v>6.0259133237068E-4</v>
      </c>
      <c r="F279" s="5">
        <v>1.8181228675914001</v>
      </c>
      <c r="G279" s="5">
        <v>50.563000000000002</v>
      </c>
    </row>
    <row r="280" spans="1:7" x14ac:dyDescent="0.25">
      <c r="A280" s="2">
        <v>2</v>
      </c>
      <c r="B280" s="6">
        <v>4</v>
      </c>
      <c r="C280" s="6"/>
      <c r="D280" s="6">
        <v>5</v>
      </c>
      <c r="E280" s="5">
        <v>0.11615282597774999</v>
      </c>
      <c r="F280" s="5">
        <v>1.1148216324009701</v>
      </c>
      <c r="G280" s="5">
        <v>18.5619333333333</v>
      </c>
    </row>
    <row r="281" spans="1:7" x14ac:dyDescent="0.25">
      <c r="A281" s="2">
        <v>2</v>
      </c>
      <c r="B281" s="6">
        <v>5</v>
      </c>
      <c r="C281" s="6"/>
      <c r="D281" s="6">
        <v>5</v>
      </c>
      <c r="E281" s="5">
        <v>0.70851721609930196</v>
      </c>
      <c r="F281" s="5">
        <v>0.44988681293984301</v>
      </c>
      <c r="G281" s="5">
        <v>25.591625000000001</v>
      </c>
    </row>
    <row r="282" spans="1:7" x14ac:dyDescent="0.25">
      <c r="A282" s="2">
        <v>2</v>
      </c>
      <c r="B282" s="6">
        <v>6</v>
      </c>
      <c r="C282" s="6"/>
      <c r="D282" s="6">
        <v>5</v>
      </c>
      <c r="E282" s="5">
        <v>3.89330542429202E-3</v>
      </c>
      <c r="F282" s="5">
        <v>1.42154805145091</v>
      </c>
      <c r="G282" s="5">
        <v>31.171333333333301</v>
      </c>
    </row>
    <row r="283" spans="1:7" x14ac:dyDescent="0.25">
      <c r="A283" s="2">
        <v>2</v>
      </c>
      <c r="B283" s="6">
        <v>7</v>
      </c>
      <c r="C283" s="6"/>
      <c r="D283" s="6">
        <v>5</v>
      </c>
      <c r="E283" s="5">
        <v>7.7582364627660605E-2</v>
      </c>
      <c r="F283" s="5">
        <v>0.16353229762878199</v>
      </c>
      <c r="G283" s="5">
        <v>36.69</v>
      </c>
    </row>
    <row r="284" spans="1:7" x14ac:dyDescent="0.25">
      <c r="A284" s="2">
        <v>3</v>
      </c>
      <c r="B284" s="6">
        <v>2</v>
      </c>
      <c r="C284" s="6"/>
      <c r="D284" s="6">
        <v>5</v>
      </c>
      <c r="E284" s="5">
        <v>0</v>
      </c>
      <c r="F284" s="5">
        <v>0</v>
      </c>
      <c r="G284" s="5">
        <v>0</v>
      </c>
    </row>
    <row r="285" spans="1:7" x14ac:dyDescent="0.25">
      <c r="A285" s="2">
        <v>3</v>
      </c>
      <c r="B285" s="6">
        <v>3</v>
      </c>
      <c r="C285" s="6"/>
      <c r="D285" s="6">
        <v>5</v>
      </c>
      <c r="E285" s="5">
        <v>0</v>
      </c>
      <c r="F285" s="5">
        <v>0</v>
      </c>
      <c r="G285" s="5">
        <v>0</v>
      </c>
    </row>
    <row r="286" spans="1:7" x14ac:dyDescent="0.25">
      <c r="A286" s="2">
        <v>3</v>
      </c>
      <c r="B286" s="6">
        <v>4</v>
      </c>
      <c r="C286" s="6"/>
      <c r="D286" s="6">
        <v>5</v>
      </c>
      <c r="E286" s="5">
        <v>0</v>
      </c>
      <c r="F286" s="5">
        <v>0</v>
      </c>
      <c r="G286" s="5">
        <v>0</v>
      </c>
    </row>
    <row r="287" spans="1:7" x14ac:dyDescent="0.25">
      <c r="A287" s="2">
        <v>3</v>
      </c>
      <c r="B287" s="6">
        <v>5</v>
      </c>
      <c r="C287" s="6"/>
      <c r="D287" s="6">
        <v>5</v>
      </c>
      <c r="E287" s="5">
        <v>0.122756424861396</v>
      </c>
      <c r="F287" s="5">
        <v>0.30087378920688901</v>
      </c>
      <c r="G287" s="5">
        <v>26.629124999999998</v>
      </c>
    </row>
    <row r="288" spans="1:7" x14ac:dyDescent="0.25">
      <c r="A288" s="2">
        <v>3</v>
      </c>
      <c r="B288" s="6">
        <v>6</v>
      </c>
      <c r="C288" s="6"/>
      <c r="D288" s="6">
        <v>5</v>
      </c>
      <c r="E288" s="5">
        <v>2.1550108296140999E-2</v>
      </c>
      <c r="F288" s="5">
        <v>0.73024339214507195</v>
      </c>
      <c r="G288" s="5">
        <v>55.7246666666667</v>
      </c>
    </row>
    <row r="289" spans="1:7" x14ac:dyDescent="0.25">
      <c r="A289" s="2">
        <v>3</v>
      </c>
      <c r="B289" s="6">
        <v>7</v>
      </c>
      <c r="C289" s="6"/>
      <c r="D289" s="6">
        <v>5</v>
      </c>
      <c r="E289" s="5">
        <v>0</v>
      </c>
      <c r="F289" s="5">
        <v>0</v>
      </c>
      <c r="G289" s="5">
        <v>0</v>
      </c>
    </row>
    <row r="290" spans="1:7" x14ac:dyDescent="0.25">
      <c r="A290" s="2">
        <v>5</v>
      </c>
      <c r="B290" s="6">
        <v>2</v>
      </c>
      <c r="C290" s="6"/>
      <c r="D290" s="6">
        <v>5</v>
      </c>
      <c r="E290" s="5">
        <v>0</v>
      </c>
      <c r="F290" s="5">
        <v>0</v>
      </c>
      <c r="G290" s="5">
        <v>0</v>
      </c>
    </row>
    <row r="291" spans="1:7" x14ac:dyDescent="0.25">
      <c r="A291" s="2">
        <v>5</v>
      </c>
      <c r="B291" s="6">
        <v>3</v>
      </c>
      <c r="C291" s="6"/>
      <c r="D291" s="6">
        <v>5</v>
      </c>
      <c r="E291" s="5">
        <v>0</v>
      </c>
      <c r="F291" s="5">
        <v>0</v>
      </c>
      <c r="G291" s="5">
        <v>0</v>
      </c>
    </row>
    <row r="292" spans="1:7" x14ac:dyDescent="0.25">
      <c r="A292" s="2">
        <v>5</v>
      </c>
      <c r="B292" s="6">
        <v>4</v>
      </c>
      <c r="C292" s="6"/>
      <c r="D292" s="6">
        <v>5</v>
      </c>
      <c r="E292" s="5">
        <v>0</v>
      </c>
      <c r="F292" s="5">
        <v>0</v>
      </c>
      <c r="G292" s="5">
        <v>0</v>
      </c>
    </row>
    <row r="293" spans="1:7" x14ac:dyDescent="0.25">
      <c r="A293" s="2">
        <v>5</v>
      </c>
      <c r="B293" s="6">
        <v>5</v>
      </c>
      <c r="C293" s="6"/>
      <c r="D293" s="6">
        <v>5</v>
      </c>
      <c r="E293" s="5">
        <v>0</v>
      </c>
      <c r="F293" s="5">
        <v>0</v>
      </c>
      <c r="G293" s="5">
        <v>0</v>
      </c>
    </row>
    <row r="294" spans="1:7" x14ac:dyDescent="0.25">
      <c r="A294" s="2">
        <v>5</v>
      </c>
      <c r="B294" s="6">
        <v>6</v>
      </c>
      <c r="C294" s="6"/>
      <c r="D294" s="6">
        <v>5</v>
      </c>
      <c r="E294" s="5">
        <v>0</v>
      </c>
      <c r="F294" s="5">
        <v>0</v>
      </c>
      <c r="G294" s="5">
        <v>0</v>
      </c>
    </row>
    <row r="295" spans="1:7" x14ac:dyDescent="0.25">
      <c r="A295" s="2">
        <v>5</v>
      </c>
      <c r="B295" s="6">
        <v>7</v>
      </c>
      <c r="C295" s="6"/>
      <c r="D295" s="6">
        <v>5</v>
      </c>
      <c r="E295" s="5">
        <v>0</v>
      </c>
      <c r="F295" s="5">
        <v>0</v>
      </c>
      <c r="G295" s="5">
        <v>0</v>
      </c>
    </row>
    <row r="296" spans="1:7" x14ac:dyDescent="0.25">
      <c r="A296" s="2">
        <v>6</v>
      </c>
      <c r="B296" s="6">
        <v>2</v>
      </c>
      <c r="C296" s="6"/>
      <c r="D296" s="6">
        <v>5</v>
      </c>
      <c r="E296" s="5">
        <v>0</v>
      </c>
      <c r="F296" s="5">
        <v>0</v>
      </c>
      <c r="G296" s="5">
        <v>0</v>
      </c>
    </row>
    <row r="297" spans="1:7" x14ac:dyDescent="0.25">
      <c r="A297" s="2">
        <v>6</v>
      </c>
      <c r="B297" s="6">
        <v>3</v>
      </c>
      <c r="C297" s="6"/>
      <c r="D297" s="6">
        <v>5</v>
      </c>
      <c r="E297" s="5">
        <v>0</v>
      </c>
      <c r="F297" s="5">
        <v>0</v>
      </c>
      <c r="G297" s="5">
        <v>0</v>
      </c>
    </row>
    <row r="298" spans="1:7" x14ac:dyDescent="0.25">
      <c r="A298" s="2">
        <v>6</v>
      </c>
      <c r="B298" s="6">
        <v>4</v>
      </c>
      <c r="C298" s="6"/>
      <c r="D298" s="6">
        <v>5</v>
      </c>
      <c r="E298" s="5">
        <v>4.9786845249573403E-3</v>
      </c>
      <c r="F298" s="5">
        <v>0.91524111127779095</v>
      </c>
      <c r="G298" s="5">
        <v>9.3936666666666699</v>
      </c>
    </row>
    <row r="299" spans="1:7" x14ac:dyDescent="0.25">
      <c r="A299" s="2">
        <v>6</v>
      </c>
      <c r="B299" s="6">
        <v>5</v>
      </c>
      <c r="C299" s="6"/>
      <c r="D299" s="6">
        <v>5</v>
      </c>
      <c r="E299" s="5">
        <v>0</v>
      </c>
      <c r="F299" s="5">
        <v>0</v>
      </c>
      <c r="G299" s="5">
        <v>0</v>
      </c>
    </row>
    <row r="300" spans="1:7" x14ac:dyDescent="0.25">
      <c r="A300" s="2">
        <v>6</v>
      </c>
      <c r="B300" s="6">
        <v>6</v>
      </c>
      <c r="C300" s="6"/>
      <c r="D300" s="6">
        <v>5</v>
      </c>
      <c r="E300" s="5">
        <v>1.6815550755276101E-2</v>
      </c>
      <c r="F300" s="5">
        <v>1.1300942237339899</v>
      </c>
      <c r="G300" s="5">
        <v>34.290437500000003</v>
      </c>
    </row>
    <row r="301" spans="1:7" x14ac:dyDescent="0.25">
      <c r="A301" s="2">
        <v>6</v>
      </c>
      <c r="B301" s="6">
        <v>7</v>
      </c>
      <c r="C301" s="6"/>
      <c r="D301" s="6">
        <v>5</v>
      </c>
      <c r="E301" s="5">
        <v>0</v>
      </c>
      <c r="F301" s="5">
        <v>0</v>
      </c>
      <c r="G301" s="5">
        <v>0</v>
      </c>
    </row>
    <row r="302" spans="1:7" x14ac:dyDescent="0.25">
      <c r="A302" s="2">
        <v>7</v>
      </c>
      <c r="B302" s="6">
        <v>2</v>
      </c>
      <c r="C302" s="6"/>
      <c r="D302" s="6">
        <v>5</v>
      </c>
      <c r="E302" s="5">
        <v>0</v>
      </c>
      <c r="F302" s="5">
        <v>0</v>
      </c>
      <c r="G302" s="5">
        <v>0</v>
      </c>
    </row>
    <row r="303" spans="1:7" x14ac:dyDescent="0.25">
      <c r="A303" s="2">
        <v>7</v>
      </c>
      <c r="B303" s="6">
        <v>3</v>
      </c>
      <c r="C303" s="6"/>
      <c r="D303" s="6">
        <v>5</v>
      </c>
      <c r="E303" s="5">
        <v>4.0796953775657802E-3</v>
      </c>
      <c r="F303" s="5">
        <v>1.8915213086335601</v>
      </c>
      <c r="G303" s="5">
        <v>115.288666666667</v>
      </c>
    </row>
    <row r="304" spans="1:7" x14ac:dyDescent="0.25">
      <c r="A304" s="2">
        <v>7</v>
      </c>
      <c r="B304" s="6">
        <v>4</v>
      </c>
      <c r="C304" s="6"/>
      <c r="D304" s="6">
        <v>5</v>
      </c>
      <c r="E304" s="5">
        <v>0</v>
      </c>
      <c r="F304" s="5">
        <v>0</v>
      </c>
      <c r="G304" s="5">
        <v>0</v>
      </c>
    </row>
    <row r="305" spans="1:7" x14ac:dyDescent="0.25">
      <c r="A305" s="2">
        <v>7</v>
      </c>
      <c r="B305" s="6">
        <v>5</v>
      </c>
      <c r="C305" s="6"/>
      <c r="D305" s="6">
        <v>5</v>
      </c>
      <c r="E305" s="5">
        <v>0</v>
      </c>
      <c r="F305" s="5">
        <v>0</v>
      </c>
      <c r="G305" s="5">
        <v>0</v>
      </c>
    </row>
    <row r="306" spans="1:7" x14ac:dyDescent="0.25">
      <c r="A306" s="2">
        <v>7</v>
      </c>
      <c r="B306" s="6">
        <v>6</v>
      </c>
      <c r="C306" s="6"/>
      <c r="D306" s="6">
        <v>5</v>
      </c>
      <c r="E306" s="5">
        <v>0</v>
      </c>
      <c r="F306" s="5">
        <v>0</v>
      </c>
      <c r="G306" s="5">
        <v>0</v>
      </c>
    </row>
    <row r="307" spans="1:7" x14ac:dyDescent="0.25">
      <c r="A307" s="2">
        <v>7</v>
      </c>
      <c r="B307" s="6">
        <v>7</v>
      </c>
      <c r="C307" s="6"/>
      <c r="D307" s="6">
        <v>5</v>
      </c>
      <c r="E307" s="5">
        <v>0</v>
      </c>
      <c r="F307" s="5">
        <v>0</v>
      </c>
      <c r="G307" s="5">
        <v>0</v>
      </c>
    </row>
    <row r="308" spans="1:7" x14ac:dyDescent="0.25">
      <c r="A308" s="2">
        <v>8</v>
      </c>
      <c r="B308" s="6">
        <v>2</v>
      </c>
      <c r="C308" s="6"/>
      <c r="D308" s="6">
        <v>5</v>
      </c>
      <c r="E308" s="5">
        <v>0</v>
      </c>
      <c r="F308" s="5">
        <v>0</v>
      </c>
      <c r="G308" s="5">
        <v>0</v>
      </c>
    </row>
    <row r="309" spans="1:7" x14ac:dyDescent="0.25">
      <c r="A309" s="2">
        <v>8</v>
      </c>
      <c r="B309" s="6">
        <v>3</v>
      </c>
      <c r="C309" s="6"/>
      <c r="D309" s="6">
        <v>5</v>
      </c>
      <c r="E309" s="5">
        <v>0</v>
      </c>
      <c r="F309" s="5">
        <v>0</v>
      </c>
      <c r="G309" s="5">
        <v>0</v>
      </c>
    </row>
    <row r="310" spans="1:7" x14ac:dyDescent="0.25">
      <c r="A310" s="2">
        <v>8</v>
      </c>
      <c r="B310" s="6">
        <v>4</v>
      </c>
      <c r="C310" s="6"/>
      <c r="D310" s="6">
        <v>5</v>
      </c>
      <c r="E310" s="5">
        <v>4.24412494370486E-4</v>
      </c>
      <c r="F310" s="5">
        <v>0.95930383961217103</v>
      </c>
      <c r="G310" s="5">
        <v>6.2789999999999999</v>
      </c>
    </row>
    <row r="311" spans="1:7" x14ac:dyDescent="0.25">
      <c r="A311" s="2">
        <v>8</v>
      </c>
      <c r="B311" s="6">
        <v>5</v>
      </c>
      <c r="C311" s="6"/>
      <c r="D311" s="6">
        <v>5</v>
      </c>
      <c r="E311" s="5">
        <v>5.8770204447821897E-2</v>
      </c>
      <c r="F311" s="5">
        <v>0.35569379723836497</v>
      </c>
      <c r="G311" s="5">
        <v>25.037299999999998</v>
      </c>
    </row>
    <row r="312" spans="1:7" x14ac:dyDescent="0.25">
      <c r="A312" s="2">
        <v>8</v>
      </c>
      <c r="B312" s="6">
        <v>6</v>
      </c>
      <c r="C312" s="6"/>
      <c r="D312" s="6">
        <v>5</v>
      </c>
      <c r="E312" s="5">
        <v>2.4080376415049998E-2</v>
      </c>
      <c r="F312" s="5">
        <v>0.57575900706616501</v>
      </c>
      <c r="G312" s="5">
        <v>45.29</v>
      </c>
    </row>
    <row r="313" spans="1:7" x14ac:dyDescent="0.25">
      <c r="A313" s="2">
        <v>8</v>
      </c>
      <c r="B313" s="6">
        <v>7</v>
      </c>
      <c r="C313" s="6"/>
      <c r="D313" s="6">
        <v>5</v>
      </c>
      <c r="E313" s="5">
        <v>0</v>
      </c>
      <c r="F313" s="5">
        <v>0</v>
      </c>
      <c r="G313" s="5">
        <v>0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zoomScale="80" zoomScaleNormal="80" workbookViewId="0">
      <selection activeCell="G28" sqref="G28"/>
    </sheetView>
  </sheetViews>
  <sheetFormatPr baseColWidth="10" defaultRowHeight="15" x14ac:dyDescent="0.25"/>
  <cols>
    <col min="4" max="4" width="16.5703125" customWidth="1"/>
    <col min="5" max="5" width="15.5703125" customWidth="1"/>
    <col min="6" max="6" width="16.5703125" customWidth="1"/>
  </cols>
  <sheetData>
    <row r="1" spans="1:8" x14ac:dyDescent="0.25">
      <c r="A1" s="1" t="s">
        <v>7</v>
      </c>
      <c r="B1" s="1" t="s">
        <v>2</v>
      </c>
      <c r="C1" s="1"/>
      <c r="D1" s="1" t="s">
        <v>8</v>
      </c>
      <c r="E1" s="4" t="s">
        <v>9</v>
      </c>
      <c r="F1" s="4" t="s">
        <v>10</v>
      </c>
    </row>
    <row r="2" spans="1:8" x14ac:dyDescent="0.25">
      <c r="A2" s="2">
        <v>2</v>
      </c>
      <c r="B2" s="6">
        <v>2</v>
      </c>
      <c r="C2" s="6" t="s">
        <v>12</v>
      </c>
      <c r="D2" s="6">
        <v>2</v>
      </c>
      <c r="E2" s="5">
        <v>1.80763169831369</v>
      </c>
      <c r="F2" s="5">
        <v>77.5</v>
      </c>
      <c r="H2" t="s">
        <v>3</v>
      </c>
    </row>
    <row r="3" spans="1:8" x14ac:dyDescent="0.25">
      <c r="A3" s="2">
        <v>2</v>
      </c>
      <c r="B3" s="6">
        <v>3</v>
      </c>
      <c r="C3" s="6"/>
      <c r="D3" s="6">
        <v>2</v>
      </c>
      <c r="E3" s="9">
        <v>1.3520960614370301</v>
      </c>
      <c r="F3" s="9">
        <v>217.64324999999999</v>
      </c>
    </row>
    <row r="4" spans="1:8" x14ac:dyDescent="0.25">
      <c r="A4" s="2">
        <v>2</v>
      </c>
      <c r="B4" s="6">
        <v>4</v>
      </c>
      <c r="C4" s="6"/>
      <c r="D4" s="6">
        <v>2</v>
      </c>
      <c r="E4" s="9">
        <v>2.004741737257</v>
      </c>
      <c r="F4" s="9">
        <v>66.474318181818205</v>
      </c>
    </row>
    <row r="5" spans="1:8" x14ac:dyDescent="0.25">
      <c r="A5" s="2">
        <v>2</v>
      </c>
      <c r="B5" s="6">
        <v>5</v>
      </c>
      <c r="C5" s="6"/>
      <c r="D5" s="6">
        <v>2</v>
      </c>
      <c r="E5" s="9">
        <v>1.04836118383338</v>
      </c>
      <c r="F5" s="9">
        <v>71.515559210526305</v>
      </c>
    </row>
    <row r="6" spans="1:8" x14ac:dyDescent="0.25">
      <c r="A6" s="2">
        <v>2</v>
      </c>
      <c r="B6" s="6">
        <v>6</v>
      </c>
      <c r="C6" s="6"/>
      <c r="D6" s="6">
        <v>2</v>
      </c>
      <c r="E6" s="9">
        <v>1.0725250865917699</v>
      </c>
      <c r="F6" s="9">
        <v>64.762500000000003</v>
      </c>
    </row>
    <row r="7" spans="1:8" x14ac:dyDescent="0.25">
      <c r="A7" s="2">
        <v>2</v>
      </c>
      <c r="B7" s="6">
        <v>7</v>
      </c>
      <c r="C7" s="6"/>
      <c r="D7" s="6">
        <v>2</v>
      </c>
      <c r="E7" s="9">
        <v>0.63096977957431499</v>
      </c>
      <c r="F7" s="9">
        <v>20.922000000000001</v>
      </c>
    </row>
    <row r="8" spans="1:8" x14ac:dyDescent="0.25">
      <c r="A8" s="2">
        <v>3</v>
      </c>
      <c r="B8" s="6">
        <v>2</v>
      </c>
      <c r="C8" s="6"/>
      <c r="D8" s="6">
        <v>2</v>
      </c>
      <c r="E8" s="5">
        <v>1.80763169831369</v>
      </c>
      <c r="F8" s="5">
        <v>80.599999999999994</v>
      </c>
    </row>
    <row r="9" spans="1:8" x14ac:dyDescent="0.25">
      <c r="A9" s="2">
        <v>3</v>
      </c>
      <c r="B9" s="6">
        <v>3</v>
      </c>
      <c r="C9" s="6"/>
      <c r="D9" s="6">
        <v>2</v>
      </c>
      <c r="E9" s="5">
        <v>1.0617560786285301</v>
      </c>
      <c r="F9" s="9">
        <v>138.31714285714301</v>
      </c>
    </row>
    <row r="10" spans="1:8" x14ac:dyDescent="0.25">
      <c r="A10" s="2">
        <v>3</v>
      </c>
      <c r="B10" s="6">
        <v>4</v>
      </c>
      <c r="C10" s="6"/>
      <c r="D10" s="6">
        <v>2</v>
      </c>
      <c r="E10" s="5">
        <v>0.95305259054154701</v>
      </c>
      <c r="F10" s="9">
        <v>53.295000000000002</v>
      </c>
    </row>
    <row r="11" spans="1:8" x14ac:dyDescent="0.25">
      <c r="A11" s="2">
        <v>3</v>
      </c>
      <c r="B11" s="6">
        <v>5</v>
      </c>
      <c r="C11" s="6"/>
      <c r="D11" s="6">
        <v>2</v>
      </c>
      <c r="E11" s="5">
        <v>0.67912378395428896</v>
      </c>
      <c r="F11" s="9">
        <v>71.615789473684202</v>
      </c>
    </row>
    <row r="12" spans="1:8" x14ac:dyDescent="0.25">
      <c r="A12" s="2">
        <v>3</v>
      </c>
      <c r="B12" s="6">
        <v>6</v>
      </c>
      <c r="C12" s="6"/>
      <c r="D12" s="6">
        <v>2</v>
      </c>
      <c r="E12" s="5">
        <v>0.73760948358852996</v>
      </c>
      <c r="F12" s="9">
        <v>48.674999999999997</v>
      </c>
      <c r="H12" t="s">
        <v>4</v>
      </c>
    </row>
    <row r="13" spans="1:8" x14ac:dyDescent="0.25">
      <c r="A13" s="2">
        <v>3</v>
      </c>
      <c r="B13" s="6">
        <v>7</v>
      </c>
      <c r="C13" s="6"/>
      <c r="D13" s="6">
        <v>2</v>
      </c>
      <c r="E13" s="9">
        <v>0.98389489298580202</v>
      </c>
      <c r="F13" s="9">
        <v>16.829999999999998</v>
      </c>
    </row>
    <row r="14" spans="1:8" x14ac:dyDescent="0.25">
      <c r="A14" s="2">
        <v>7</v>
      </c>
      <c r="B14" s="6">
        <v>3</v>
      </c>
      <c r="C14" s="6"/>
      <c r="D14" s="6">
        <v>2</v>
      </c>
      <c r="E14" s="9">
        <v>3.1587033969628</v>
      </c>
      <c r="F14" s="5">
        <v>415.46371428571399</v>
      </c>
    </row>
    <row r="15" spans="1:8" x14ac:dyDescent="0.25">
      <c r="A15" s="2">
        <v>7</v>
      </c>
      <c r="B15" s="6">
        <v>4</v>
      </c>
      <c r="C15" s="6"/>
      <c r="D15" s="6">
        <v>2</v>
      </c>
      <c r="E15" s="9">
        <v>2.3883649266654201</v>
      </c>
      <c r="F15" s="9">
        <v>102.7056</v>
      </c>
    </row>
    <row r="16" spans="1:8" x14ac:dyDescent="0.25">
      <c r="A16" s="2">
        <v>7</v>
      </c>
      <c r="B16" s="6">
        <v>5</v>
      </c>
      <c r="C16" s="6"/>
      <c r="D16" s="6">
        <v>2</v>
      </c>
      <c r="E16" s="9">
        <v>0.82845364361769402</v>
      </c>
      <c r="F16" s="9">
        <v>91.653157894736907</v>
      </c>
    </row>
    <row r="17" spans="1:13" x14ac:dyDescent="0.25">
      <c r="A17" s="2">
        <v>7</v>
      </c>
      <c r="B17" s="6">
        <v>6</v>
      </c>
      <c r="C17" s="6"/>
      <c r="D17" s="6">
        <v>2</v>
      </c>
      <c r="E17" s="9">
        <v>1.4917941976681499</v>
      </c>
      <c r="F17" s="9">
        <v>68.557500000000005</v>
      </c>
    </row>
    <row r="18" spans="1:13" x14ac:dyDescent="0.25">
      <c r="A18" s="2">
        <v>7</v>
      </c>
      <c r="B18" s="6">
        <v>7</v>
      </c>
      <c r="C18" s="6"/>
      <c r="D18" s="6">
        <v>2</v>
      </c>
      <c r="E18" s="9">
        <v>1.4374836899530401</v>
      </c>
      <c r="F18" s="9">
        <v>53.311500000000002</v>
      </c>
    </row>
    <row r="19" spans="1:13" x14ac:dyDescent="0.25">
      <c r="A19" s="2">
        <v>2</v>
      </c>
      <c r="B19" s="6">
        <v>2</v>
      </c>
      <c r="C19" s="6" t="s">
        <v>13</v>
      </c>
      <c r="D19" s="6">
        <v>4</v>
      </c>
      <c r="E19" s="9">
        <v>0.64316635745207196</v>
      </c>
      <c r="F19" s="9">
        <v>46.2</v>
      </c>
    </row>
    <row r="20" spans="1:13" x14ac:dyDescent="0.25">
      <c r="A20" s="2">
        <v>2</v>
      </c>
      <c r="B20" s="6">
        <v>3</v>
      </c>
      <c r="C20" s="6"/>
      <c r="D20" s="6">
        <v>4</v>
      </c>
      <c r="E20" s="5">
        <v>1.8437219532551901</v>
      </c>
      <c r="F20" s="9">
        <v>284.68785714285701</v>
      </c>
    </row>
    <row r="21" spans="1:13" x14ac:dyDescent="0.25">
      <c r="A21" s="2">
        <v>2</v>
      </c>
      <c r="B21" s="6">
        <v>4</v>
      </c>
      <c r="C21" s="6"/>
      <c r="D21" s="6">
        <v>4</v>
      </c>
      <c r="E21" s="5">
        <v>2.2764643497482999</v>
      </c>
      <c r="F21" s="9">
        <v>78.430000000000007</v>
      </c>
    </row>
    <row r="22" spans="1:13" x14ac:dyDescent="0.25">
      <c r="A22" s="2">
        <v>2</v>
      </c>
      <c r="B22" s="6">
        <v>5</v>
      </c>
      <c r="C22" s="6"/>
      <c r="D22" s="6">
        <v>4</v>
      </c>
      <c r="E22" s="5">
        <v>1.0120204679499401</v>
      </c>
      <c r="F22" s="9">
        <v>123.882434210526</v>
      </c>
    </row>
    <row r="23" spans="1:13" x14ac:dyDescent="0.25">
      <c r="A23" s="2">
        <v>2</v>
      </c>
      <c r="B23" s="6">
        <v>6</v>
      </c>
      <c r="C23" s="6"/>
      <c r="D23" s="6">
        <v>4</v>
      </c>
      <c r="E23" s="5">
        <v>1.0965444125039401</v>
      </c>
      <c r="F23" s="9">
        <v>82.1944444444444</v>
      </c>
    </row>
    <row r="24" spans="1:13" x14ac:dyDescent="0.25">
      <c r="A24" s="2">
        <v>2</v>
      </c>
      <c r="B24" s="6">
        <v>7</v>
      </c>
      <c r="C24" s="6"/>
      <c r="D24" s="6">
        <v>4</v>
      </c>
      <c r="E24" s="5">
        <v>1.13738235529</v>
      </c>
      <c r="F24" s="9">
        <v>27.885000000000002</v>
      </c>
    </row>
    <row r="25" spans="1:13" x14ac:dyDescent="0.25">
      <c r="A25" s="2">
        <v>3</v>
      </c>
      <c r="B25" s="6">
        <v>3</v>
      </c>
      <c r="C25" s="6"/>
      <c r="D25" s="6">
        <v>4</v>
      </c>
      <c r="E25" s="5">
        <v>3.1549633618001298</v>
      </c>
      <c r="F25" s="9">
        <v>415.297142857143</v>
      </c>
      <c r="M25" s="20"/>
    </row>
    <row r="26" spans="1:13" x14ac:dyDescent="0.25">
      <c r="A26" s="2">
        <v>3</v>
      </c>
      <c r="B26" s="6">
        <v>4</v>
      </c>
      <c r="C26" s="6"/>
      <c r="D26" s="6">
        <v>4</v>
      </c>
      <c r="E26" s="5">
        <v>4.2425818889059999</v>
      </c>
      <c r="F26" s="9">
        <v>227.04</v>
      </c>
    </row>
    <row r="27" spans="1:13" x14ac:dyDescent="0.25">
      <c r="A27" s="2">
        <v>3</v>
      </c>
      <c r="B27" s="6">
        <v>5</v>
      </c>
      <c r="C27" s="6"/>
      <c r="D27" s="6">
        <v>4</v>
      </c>
      <c r="E27" s="5">
        <v>0.64725353028913002</v>
      </c>
      <c r="F27" s="9">
        <v>81.6807894736842</v>
      </c>
    </row>
    <row r="28" spans="1:13" x14ac:dyDescent="0.25">
      <c r="A28" s="2">
        <v>3</v>
      </c>
      <c r="B28" s="6">
        <v>6</v>
      </c>
      <c r="C28" s="6"/>
      <c r="D28" s="6">
        <v>4</v>
      </c>
      <c r="E28" s="5">
        <v>1.49612388232314</v>
      </c>
      <c r="F28" s="9">
        <v>101.440625</v>
      </c>
    </row>
    <row r="29" spans="1:13" x14ac:dyDescent="0.25">
      <c r="A29" s="2">
        <v>3</v>
      </c>
      <c r="B29" s="6">
        <v>7</v>
      </c>
      <c r="C29" s="6"/>
      <c r="D29" s="6">
        <v>4</v>
      </c>
      <c r="E29" s="9">
        <v>0.63975053469167598</v>
      </c>
      <c r="F29" s="9">
        <v>19.8</v>
      </c>
    </row>
    <row r="30" spans="1:13" x14ac:dyDescent="0.25">
      <c r="A30" s="2">
        <v>7</v>
      </c>
      <c r="B30" s="6">
        <v>3</v>
      </c>
      <c r="C30" s="6"/>
      <c r="D30" s="6">
        <v>4</v>
      </c>
      <c r="E30" s="5">
        <v>3.0437408658276599</v>
      </c>
      <c r="F30" s="9">
        <v>416.94714285714298</v>
      </c>
    </row>
    <row r="31" spans="1:13" x14ac:dyDescent="0.25">
      <c r="A31" s="2">
        <v>7</v>
      </c>
      <c r="B31" s="6">
        <v>4</v>
      </c>
      <c r="C31" s="6"/>
      <c r="D31" s="6">
        <v>4</v>
      </c>
      <c r="E31" s="5">
        <v>2.6816580495924001</v>
      </c>
      <c r="F31" s="9">
        <v>105.13249999999999</v>
      </c>
    </row>
    <row r="32" spans="1:13" x14ac:dyDescent="0.25">
      <c r="A32" s="2">
        <v>7</v>
      </c>
      <c r="B32" s="6">
        <v>5</v>
      </c>
      <c r="C32" s="6"/>
      <c r="D32" s="6">
        <v>4</v>
      </c>
      <c r="E32" s="5">
        <v>1.07043864214957</v>
      </c>
      <c r="F32" s="9">
        <v>82.018026315789498</v>
      </c>
    </row>
    <row r="33" spans="1:14" x14ac:dyDescent="0.25">
      <c r="A33" s="2">
        <v>7</v>
      </c>
      <c r="B33" s="6">
        <v>6</v>
      </c>
      <c r="C33" s="6"/>
      <c r="D33" s="6">
        <v>4</v>
      </c>
      <c r="E33" s="5">
        <v>1.4069221889512</v>
      </c>
      <c r="F33" s="9">
        <v>144.338333333333</v>
      </c>
    </row>
    <row r="34" spans="1:14" x14ac:dyDescent="0.25">
      <c r="A34" s="2">
        <v>7</v>
      </c>
      <c r="B34" s="6">
        <v>7</v>
      </c>
      <c r="C34" s="6"/>
      <c r="D34" s="6">
        <v>4</v>
      </c>
      <c r="E34" s="5">
        <v>3.0495867768595</v>
      </c>
      <c r="F34" s="9">
        <v>39.6</v>
      </c>
    </row>
    <row r="35" spans="1:14" x14ac:dyDescent="0.25">
      <c r="A35" s="2">
        <v>2</v>
      </c>
      <c r="B35" s="6">
        <v>3</v>
      </c>
      <c r="C35" s="6"/>
      <c r="D35" s="6">
        <v>4</v>
      </c>
      <c r="E35" s="5">
        <v>0.94766081869970797</v>
      </c>
      <c r="F35" s="5">
        <v>138.36428571428601</v>
      </c>
    </row>
    <row r="36" spans="1:14" x14ac:dyDescent="0.25">
      <c r="A36" s="2">
        <v>2</v>
      </c>
      <c r="B36" s="6">
        <v>4</v>
      </c>
      <c r="C36" s="6"/>
      <c r="D36" s="6">
        <v>4</v>
      </c>
      <c r="E36" s="9">
        <v>1.4179069058170499</v>
      </c>
      <c r="F36" s="9">
        <v>74.945666666666696</v>
      </c>
    </row>
    <row r="37" spans="1:14" x14ac:dyDescent="0.25">
      <c r="A37" s="2">
        <v>2</v>
      </c>
      <c r="B37" s="6">
        <v>5</v>
      </c>
      <c r="C37" s="6"/>
      <c r="D37" s="6">
        <v>4</v>
      </c>
      <c r="E37" s="9">
        <v>0.69840029474120502</v>
      </c>
      <c r="F37" s="9">
        <v>48.3</v>
      </c>
    </row>
    <row r="38" spans="1:14" x14ac:dyDescent="0.25">
      <c r="A38" s="2">
        <v>2</v>
      </c>
      <c r="B38" s="6">
        <v>6</v>
      </c>
      <c r="C38" s="6"/>
      <c r="D38" s="6">
        <v>4</v>
      </c>
      <c r="E38" s="9">
        <v>1.2552141012897999</v>
      </c>
      <c r="F38" s="9">
        <v>113.09099999999999</v>
      </c>
      <c r="H38" t="s">
        <v>5</v>
      </c>
    </row>
    <row r="39" spans="1:14" x14ac:dyDescent="0.25">
      <c r="A39" s="2">
        <v>2</v>
      </c>
      <c r="B39" s="6">
        <v>7</v>
      </c>
      <c r="C39" s="6"/>
      <c r="D39" s="6">
        <v>4</v>
      </c>
      <c r="E39" s="9">
        <v>0.83348838069745201</v>
      </c>
      <c r="F39" s="9">
        <v>35.656500000000001</v>
      </c>
    </row>
    <row r="40" spans="1:14" x14ac:dyDescent="0.25">
      <c r="A40" s="2">
        <v>3</v>
      </c>
      <c r="B40" s="6">
        <v>2</v>
      </c>
      <c r="C40" s="6"/>
      <c r="D40" s="6">
        <v>4</v>
      </c>
      <c r="E40" s="5">
        <v>0.65876195739417598</v>
      </c>
      <c r="F40" s="5">
        <v>44.88</v>
      </c>
    </row>
    <row r="41" spans="1:14" x14ac:dyDescent="0.25">
      <c r="A41" s="2">
        <v>3</v>
      </c>
      <c r="B41" s="6">
        <v>3</v>
      </c>
      <c r="C41" s="6"/>
      <c r="D41" s="6">
        <v>4</v>
      </c>
      <c r="E41" s="5">
        <v>2.01501308001761</v>
      </c>
      <c r="F41" s="5">
        <v>275.73857142857202</v>
      </c>
    </row>
    <row r="42" spans="1:14" x14ac:dyDescent="0.25">
      <c r="A42" s="2">
        <v>3</v>
      </c>
      <c r="B42" s="6">
        <v>4</v>
      </c>
      <c r="C42" s="6"/>
      <c r="D42" s="6">
        <v>4</v>
      </c>
      <c r="E42" s="5">
        <v>2.4354788835638899</v>
      </c>
      <c r="F42" s="9">
        <v>74.316000000000003</v>
      </c>
    </row>
    <row r="43" spans="1:14" x14ac:dyDescent="0.25">
      <c r="A43" s="2">
        <v>3</v>
      </c>
      <c r="B43" s="6">
        <v>5</v>
      </c>
      <c r="C43" s="6"/>
      <c r="D43" s="6">
        <v>4</v>
      </c>
      <c r="E43" s="5">
        <v>0.98910906793845499</v>
      </c>
      <c r="F43" s="9">
        <v>32.815460526315803</v>
      </c>
    </row>
    <row r="44" spans="1:14" x14ac:dyDescent="0.25">
      <c r="A44" s="2">
        <v>3</v>
      </c>
      <c r="B44" s="6">
        <v>6</v>
      </c>
      <c r="C44" s="6"/>
      <c r="D44" s="6">
        <v>4</v>
      </c>
      <c r="E44" s="5">
        <v>1.3289376056523201</v>
      </c>
      <c r="F44" s="9">
        <v>104.61</v>
      </c>
    </row>
    <row r="45" spans="1:14" x14ac:dyDescent="0.25">
      <c r="A45" s="2">
        <v>3</v>
      </c>
      <c r="B45" s="6">
        <v>7</v>
      </c>
      <c r="C45" s="6"/>
      <c r="D45" s="6">
        <v>4</v>
      </c>
      <c r="E45" s="9">
        <v>1.4079413546783699</v>
      </c>
      <c r="F45" s="9">
        <v>53.212499999999999</v>
      </c>
    </row>
    <row r="46" spans="1:14" x14ac:dyDescent="0.25">
      <c r="A46" s="2">
        <v>7</v>
      </c>
      <c r="B46" s="6">
        <v>4</v>
      </c>
      <c r="C46" s="6"/>
      <c r="D46" s="6">
        <v>4</v>
      </c>
      <c r="E46" s="5">
        <v>1.61878405798432</v>
      </c>
      <c r="F46" s="9">
        <v>81.619200000000006</v>
      </c>
    </row>
    <row r="47" spans="1:14" x14ac:dyDescent="0.25">
      <c r="A47" s="2">
        <v>7</v>
      </c>
      <c r="B47" s="6">
        <v>5</v>
      </c>
      <c r="C47" s="6"/>
      <c r="D47" s="6">
        <v>4</v>
      </c>
      <c r="E47" s="5">
        <v>0.420319850721526</v>
      </c>
      <c r="F47" s="9">
        <v>34.444177631578903</v>
      </c>
      <c r="N47" s="14"/>
    </row>
    <row r="48" spans="1:14" x14ac:dyDescent="0.25">
      <c r="A48" s="2">
        <v>7</v>
      </c>
      <c r="B48" s="6">
        <v>6</v>
      </c>
      <c r="C48" s="6"/>
      <c r="D48" s="6">
        <v>4</v>
      </c>
      <c r="E48" s="5">
        <v>1.1384431972339</v>
      </c>
      <c r="F48" s="9">
        <v>104.11499999999999</v>
      </c>
    </row>
    <row r="49" spans="1:6" x14ac:dyDescent="0.25">
      <c r="A49" s="2">
        <v>7</v>
      </c>
      <c r="B49" s="6">
        <v>7</v>
      </c>
      <c r="C49" s="6"/>
      <c r="D49" s="6">
        <v>4</v>
      </c>
      <c r="E49" s="5">
        <v>0.23536918113886901</v>
      </c>
      <c r="F49" s="9">
        <v>28.643999999999998</v>
      </c>
    </row>
    <row r="50" spans="1:6" x14ac:dyDescent="0.25">
      <c r="A50" s="2">
        <v>2</v>
      </c>
      <c r="B50" s="6">
        <v>2</v>
      </c>
      <c r="C50" s="6"/>
      <c r="D50" s="6">
        <v>4</v>
      </c>
      <c r="E50" s="5">
        <v>0.70985284514907399</v>
      </c>
      <c r="F50" s="5">
        <v>49.5</v>
      </c>
    </row>
    <row r="51" spans="1:6" x14ac:dyDescent="0.25">
      <c r="A51" s="2">
        <v>2</v>
      </c>
      <c r="B51" s="6">
        <v>3</v>
      </c>
      <c r="C51" s="6"/>
      <c r="D51" s="6">
        <v>4</v>
      </c>
      <c r="E51" s="5">
        <v>1.7539521718939199</v>
      </c>
      <c r="F51" s="9">
        <v>275.92950000000002</v>
      </c>
    </row>
    <row r="52" spans="1:6" x14ac:dyDescent="0.25">
      <c r="A52" s="2">
        <v>2</v>
      </c>
      <c r="B52" s="6">
        <v>4</v>
      </c>
      <c r="C52" s="6"/>
      <c r="D52" s="6">
        <v>4</v>
      </c>
      <c r="E52" s="9">
        <v>1.9556206470892901</v>
      </c>
      <c r="F52" s="9">
        <v>106.68855555555599</v>
      </c>
    </row>
    <row r="53" spans="1:6" x14ac:dyDescent="0.25">
      <c r="A53" s="2">
        <v>2</v>
      </c>
      <c r="B53" s="6">
        <v>5</v>
      </c>
      <c r="C53" s="6"/>
      <c r="D53" s="6">
        <v>4</v>
      </c>
      <c r="E53" s="9">
        <v>1.2650481083302201</v>
      </c>
      <c r="F53" s="9">
        <v>94.660644736842102</v>
      </c>
    </row>
    <row r="54" spans="1:6" x14ac:dyDescent="0.25">
      <c r="A54" s="2">
        <v>2</v>
      </c>
      <c r="B54" s="6">
        <v>6</v>
      </c>
      <c r="C54" s="6"/>
      <c r="D54" s="6">
        <v>4</v>
      </c>
      <c r="E54" s="9">
        <v>1.0503278964199101</v>
      </c>
      <c r="F54" s="9">
        <v>90.997500000000002</v>
      </c>
    </row>
    <row r="55" spans="1:6" x14ac:dyDescent="0.25">
      <c r="A55" s="2">
        <v>2</v>
      </c>
      <c r="B55" s="6">
        <v>7</v>
      </c>
      <c r="C55" s="6"/>
      <c r="D55" s="6">
        <v>4</v>
      </c>
      <c r="E55" s="9">
        <v>0.96788383440744796</v>
      </c>
      <c r="F55" s="9">
        <v>58.600666666666697</v>
      </c>
    </row>
    <row r="56" spans="1:6" x14ac:dyDescent="0.25">
      <c r="A56" s="2">
        <v>3</v>
      </c>
      <c r="B56" s="6">
        <v>2</v>
      </c>
      <c r="C56" s="6"/>
      <c r="D56" s="6">
        <v>4</v>
      </c>
      <c r="E56" s="9">
        <v>1.0646074385198601</v>
      </c>
      <c r="F56" s="9">
        <v>40.049999999999997</v>
      </c>
    </row>
    <row r="57" spans="1:6" x14ac:dyDescent="0.25">
      <c r="A57" s="2">
        <v>3</v>
      </c>
      <c r="B57" s="6">
        <v>3</v>
      </c>
      <c r="C57" s="6"/>
      <c r="D57" s="6">
        <v>4</v>
      </c>
      <c r="E57" s="9">
        <v>2.4333867391275401</v>
      </c>
      <c r="F57" s="9">
        <v>372.96325000000002</v>
      </c>
    </row>
    <row r="58" spans="1:6" x14ac:dyDescent="0.25">
      <c r="A58" s="2">
        <v>3</v>
      </c>
      <c r="B58" s="6">
        <v>4</v>
      </c>
      <c r="C58" s="6"/>
      <c r="D58" s="6">
        <v>4</v>
      </c>
      <c r="E58" s="9">
        <v>1.6347716724165899</v>
      </c>
      <c r="F58" s="9">
        <v>74.130222222222201</v>
      </c>
    </row>
    <row r="59" spans="1:6" x14ac:dyDescent="0.25">
      <c r="A59" s="2">
        <v>3</v>
      </c>
      <c r="B59" s="6">
        <v>5</v>
      </c>
      <c r="C59" s="6"/>
      <c r="D59" s="6">
        <v>4</v>
      </c>
      <c r="E59" s="9">
        <v>1.2248088627957601</v>
      </c>
      <c r="F59" s="9">
        <v>79.772000000000006</v>
      </c>
    </row>
    <row r="60" spans="1:6" x14ac:dyDescent="0.25">
      <c r="A60" s="2">
        <v>3</v>
      </c>
      <c r="B60" s="6">
        <v>6</v>
      </c>
      <c r="C60" s="6"/>
      <c r="D60" s="6">
        <v>4</v>
      </c>
      <c r="E60" s="9">
        <v>1.2644011159333699</v>
      </c>
      <c r="F60" s="9">
        <v>145.63999999999999</v>
      </c>
    </row>
    <row r="61" spans="1:6" x14ac:dyDescent="0.25">
      <c r="A61" s="2">
        <v>3</v>
      </c>
      <c r="B61" s="6">
        <v>7</v>
      </c>
      <c r="C61" s="6"/>
      <c r="D61" s="6">
        <v>4</v>
      </c>
      <c r="E61" s="9">
        <v>1.9234933048713201</v>
      </c>
      <c r="F61" s="9">
        <v>61.149000000000001</v>
      </c>
    </row>
    <row r="62" spans="1:6" x14ac:dyDescent="0.25">
      <c r="A62" s="2">
        <v>7</v>
      </c>
      <c r="B62" s="6">
        <v>2</v>
      </c>
      <c r="C62" s="6"/>
      <c r="D62" s="6">
        <v>4</v>
      </c>
      <c r="E62" s="9">
        <v>1.2253990278828799</v>
      </c>
      <c r="F62" s="9">
        <v>58.1</v>
      </c>
    </row>
    <row r="63" spans="1:6" x14ac:dyDescent="0.25">
      <c r="A63" s="2">
        <v>7</v>
      </c>
      <c r="B63" s="6">
        <v>3</v>
      </c>
      <c r="C63" s="6"/>
      <c r="D63" s="6">
        <v>4</v>
      </c>
      <c r="E63" s="9">
        <v>0.79645997384525002</v>
      </c>
      <c r="F63" s="9">
        <v>147.68285714285699</v>
      </c>
    </row>
    <row r="64" spans="1:6" x14ac:dyDescent="0.25">
      <c r="A64" s="2">
        <v>7</v>
      </c>
      <c r="B64" s="6">
        <v>4</v>
      </c>
      <c r="C64" s="6"/>
      <c r="D64" s="6">
        <v>4</v>
      </c>
      <c r="E64" s="9">
        <v>1.87677821240183</v>
      </c>
      <c r="F64" s="9">
        <v>85.265714285714296</v>
      </c>
    </row>
    <row r="65" spans="1:6" x14ac:dyDescent="0.25">
      <c r="A65" s="2">
        <v>7</v>
      </c>
      <c r="B65" s="6">
        <v>5</v>
      </c>
      <c r="C65" s="6"/>
      <c r="D65" s="6">
        <v>4</v>
      </c>
      <c r="E65" s="9">
        <v>0.92185059216620802</v>
      </c>
      <c r="F65" s="9">
        <v>51.546578947368403</v>
      </c>
    </row>
    <row r="66" spans="1:6" x14ac:dyDescent="0.25">
      <c r="A66" s="2">
        <v>7</v>
      </c>
      <c r="B66" s="6">
        <v>6</v>
      </c>
      <c r="C66" s="6"/>
      <c r="D66" s="6">
        <v>4</v>
      </c>
      <c r="E66" s="9">
        <v>1.7479954290377</v>
      </c>
      <c r="F66" s="9">
        <v>145.14500000000001</v>
      </c>
    </row>
    <row r="67" spans="1:6" x14ac:dyDescent="0.25">
      <c r="A67" s="2">
        <v>7</v>
      </c>
      <c r="B67" s="6">
        <v>7</v>
      </c>
      <c r="C67" s="6"/>
      <c r="D67" s="6">
        <v>4</v>
      </c>
      <c r="E67" s="9">
        <v>0.95910781299327097</v>
      </c>
      <c r="F67" s="9">
        <v>59.554000000000002</v>
      </c>
    </row>
    <row r="68" spans="1:6" x14ac:dyDescent="0.25">
      <c r="A68" s="2"/>
      <c r="B68" s="6">
        <v>2</v>
      </c>
      <c r="C68" s="6"/>
      <c r="D68" s="6">
        <v>5</v>
      </c>
      <c r="E68" s="9">
        <v>0</v>
      </c>
      <c r="F68" s="9">
        <v>0</v>
      </c>
    </row>
    <row r="69" spans="1:6" x14ac:dyDescent="0.25">
      <c r="A69" s="2">
        <v>5</v>
      </c>
      <c r="B69" s="6">
        <v>3</v>
      </c>
      <c r="C69" s="6">
        <v>2015</v>
      </c>
      <c r="D69" s="6">
        <v>5</v>
      </c>
      <c r="E69" s="5">
        <v>1.4828818930801799</v>
      </c>
      <c r="F69" s="5">
        <v>70.580500000000001</v>
      </c>
    </row>
    <row r="70" spans="1:6" x14ac:dyDescent="0.25">
      <c r="A70" s="2">
        <v>5</v>
      </c>
      <c r="B70" s="6">
        <v>4</v>
      </c>
      <c r="C70" s="6"/>
      <c r="D70" s="6">
        <v>5</v>
      </c>
      <c r="E70" s="5">
        <v>0.16247059530176899</v>
      </c>
      <c r="F70" s="5">
        <v>24.050999999999998</v>
      </c>
    </row>
    <row r="71" spans="1:6" x14ac:dyDescent="0.25">
      <c r="A71" s="2">
        <v>5</v>
      </c>
      <c r="B71" s="6">
        <v>5</v>
      </c>
      <c r="C71" s="6"/>
      <c r="D71" s="6">
        <v>5</v>
      </c>
      <c r="E71" s="5">
        <v>1.0782383589237801</v>
      </c>
      <c r="F71" s="5">
        <v>49.593666666666699</v>
      </c>
    </row>
    <row r="72" spans="1:6" x14ac:dyDescent="0.25">
      <c r="A72" s="2"/>
      <c r="B72" s="6">
        <v>2</v>
      </c>
      <c r="C72" s="6"/>
      <c r="D72" s="6">
        <v>5</v>
      </c>
      <c r="E72" s="9">
        <v>0</v>
      </c>
      <c r="F72" s="9">
        <v>0</v>
      </c>
    </row>
    <row r="73" spans="1:6" x14ac:dyDescent="0.25">
      <c r="A73" s="2">
        <v>6</v>
      </c>
      <c r="B73" s="6">
        <v>3</v>
      </c>
      <c r="C73" s="6"/>
      <c r="D73" s="6">
        <v>5</v>
      </c>
      <c r="E73" s="5">
        <v>19.5</v>
      </c>
      <c r="F73" s="5">
        <v>1.58404558404558</v>
      </c>
    </row>
    <row r="74" spans="1:6" x14ac:dyDescent="0.25">
      <c r="A74" s="2">
        <v>6</v>
      </c>
      <c r="B74" s="6">
        <v>5</v>
      </c>
      <c r="C74" s="6"/>
      <c r="D74" s="6">
        <v>5</v>
      </c>
      <c r="E74" s="5">
        <v>0.21694593101248399</v>
      </c>
      <c r="F74" s="5">
        <v>27.5395</v>
      </c>
    </row>
    <row r="75" spans="1:6" x14ac:dyDescent="0.25">
      <c r="A75" s="2">
        <v>6</v>
      </c>
      <c r="B75" s="6">
        <v>6</v>
      </c>
      <c r="C75" s="6"/>
      <c r="D75" s="6">
        <v>5</v>
      </c>
      <c r="E75" s="5">
        <v>0.35333992210438298</v>
      </c>
      <c r="F75" s="5">
        <v>89.203999999999994</v>
      </c>
    </row>
    <row r="76" spans="1:6" x14ac:dyDescent="0.25">
      <c r="A76" s="2">
        <v>7</v>
      </c>
      <c r="B76" s="6">
        <v>6</v>
      </c>
      <c r="C76" s="6"/>
      <c r="D76" s="6">
        <v>5</v>
      </c>
      <c r="E76" s="5">
        <v>1.03976953375684</v>
      </c>
      <c r="F76" s="5">
        <v>62.511000000000003</v>
      </c>
    </row>
    <row r="77" spans="1:6" x14ac:dyDescent="0.25">
      <c r="A77" s="2"/>
      <c r="B77" s="6">
        <v>2</v>
      </c>
      <c r="C77" s="6"/>
      <c r="D77" s="6">
        <v>5</v>
      </c>
      <c r="E77" s="9">
        <v>0</v>
      </c>
      <c r="F77" s="9">
        <v>0</v>
      </c>
    </row>
    <row r="78" spans="1:6" x14ac:dyDescent="0.25">
      <c r="A78" s="2">
        <v>8</v>
      </c>
      <c r="B78" s="6">
        <v>3</v>
      </c>
      <c r="C78" s="6"/>
      <c r="D78" s="6">
        <v>5</v>
      </c>
      <c r="E78" s="5">
        <v>0.25216297623543799</v>
      </c>
      <c r="F78" s="5">
        <v>70.903000000000006</v>
      </c>
    </row>
    <row r="79" spans="1:6" x14ac:dyDescent="0.25">
      <c r="A79" s="2">
        <v>1</v>
      </c>
      <c r="B79" s="6">
        <v>3</v>
      </c>
      <c r="C79" s="6"/>
      <c r="D79" s="6">
        <v>5</v>
      </c>
      <c r="E79" s="5">
        <v>1.60009671982306</v>
      </c>
      <c r="F79" s="5">
        <v>32.448999999999998</v>
      </c>
    </row>
    <row r="80" spans="1:6" x14ac:dyDescent="0.25">
      <c r="A80" s="2">
        <v>1</v>
      </c>
      <c r="B80" s="6">
        <v>4</v>
      </c>
      <c r="C80" s="6"/>
      <c r="D80" s="6">
        <v>5</v>
      </c>
      <c r="E80" s="5">
        <v>1.09690756866454</v>
      </c>
      <c r="F80" s="5">
        <v>7.0225</v>
      </c>
    </row>
    <row r="81" spans="1:7" x14ac:dyDescent="0.25">
      <c r="A81" s="2">
        <v>1</v>
      </c>
      <c r="B81" s="6">
        <v>5</v>
      </c>
      <c r="C81" s="6"/>
      <c r="D81" s="6">
        <v>5</v>
      </c>
      <c r="E81" s="5">
        <v>1.2147459349791001</v>
      </c>
      <c r="F81" s="5">
        <v>12.239750000000001</v>
      </c>
    </row>
    <row r="82" spans="1:7" x14ac:dyDescent="0.25">
      <c r="A82" s="2">
        <v>1</v>
      </c>
      <c r="B82" s="6">
        <v>6</v>
      </c>
      <c r="C82" s="6"/>
      <c r="D82" s="6">
        <v>5</v>
      </c>
      <c r="E82" s="5">
        <v>1.29838751670562</v>
      </c>
      <c r="F82" s="5">
        <v>35.534199999999998</v>
      </c>
    </row>
    <row r="83" spans="1:7" x14ac:dyDescent="0.25">
      <c r="A83" s="2">
        <v>2</v>
      </c>
      <c r="B83" s="6">
        <v>5</v>
      </c>
      <c r="C83" s="6"/>
      <c r="D83" s="6">
        <v>5</v>
      </c>
      <c r="E83" s="5">
        <v>0.25991747974819501</v>
      </c>
      <c r="F83" s="5">
        <v>35.92</v>
      </c>
    </row>
    <row r="84" spans="1:7" x14ac:dyDescent="0.25">
      <c r="A84" s="2">
        <v>3</v>
      </c>
      <c r="B84" s="6">
        <v>4</v>
      </c>
      <c r="C84" s="6"/>
      <c r="D84" s="6">
        <v>5</v>
      </c>
      <c r="E84" s="5">
        <v>1.6762907365550299</v>
      </c>
      <c r="F84" s="5">
        <v>14.0145</v>
      </c>
    </row>
    <row r="85" spans="1:7" x14ac:dyDescent="0.25">
      <c r="A85" s="2">
        <v>3</v>
      </c>
      <c r="B85" s="6">
        <v>5</v>
      </c>
      <c r="C85" s="6"/>
      <c r="D85" s="6">
        <v>5</v>
      </c>
      <c r="E85" s="13">
        <v>0.840494196843103</v>
      </c>
      <c r="F85" s="5">
        <v>17.263187500000001</v>
      </c>
    </row>
    <row r="86" spans="1:7" x14ac:dyDescent="0.25">
      <c r="A86" s="2">
        <v>3</v>
      </c>
      <c r="B86" s="6">
        <v>6</v>
      </c>
      <c r="C86" s="6"/>
      <c r="D86" s="6">
        <v>5</v>
      </c>
      <c r="E86" s="5">
        <v>0.67253286274632296</v>
      </c>
      <c r="F86" s="5">
        <v>35.290500000000002</v>
      </c>
    </row>
    <row r="87" spans="1:7" x14ac:dyDescent="0.25">
      <c r="A87" s="2"/>
      <c r="B87" s="6">
        <v>2</v>
      </c>
      <c r="C87" s="6"/>
      <c r="D87" s="6">
        <v>5</v>
      </c>
      <c r="E87" s="9">
        <v>0</v>
      </c>
      <c r="F87" s="9">
        <v>0</v>
      </c>
    </row>
    <row r="88" spans="1:7" x14ac:dyDescent="0.25">
      <c r="A88" s="2">
        <v>5</v>
      </c>
      <c r="B88" s="6">
        <v>3</v>
      </c>
      <c r="C88" s="6"/>
      <c r="D88" s="6">
        <v>5</v>
      </c>
      <c r="E88" s="5">
        <v>1.5113879539799</v>
      </c>
      <c r="F88" s="5">
        <v>283.16500000000002</v>
      </c>
    </row>
    <row r="89" spans="1:7" x14ac:dyDescent="0.25">
      <c r="A89" s="2">
        <v>5</v>
      </c>
      <c r="B89" s="6">
        <v>4</v>
      </c>
      <c r="C89" s="6"/>
      <c r="D89" s="6">
        <v>5</v>
      </c>
      <c r="E89" s="5">
        <v>1.2730192302896</v>
      </c>
      <c r="F89" s="5">
        <v>10.064500000000001</v>
      </c>
    </row>
    <row r="90" spans="1:7" x14ac:dyDescent="0.25">
      <c r="A90" s="2">
        <v>5</v>
      </c>
      <c r="B90" s="6">
        <v>5</v>
      </c>
      <c r="C90" s="6"/>
      <c r="D90" s="6">
        <v>5</v>
      </c>
      <c r="E90" s="5">
        <v>0.91938812202791498</v>
      </c>
      <c r="F90" s="5">
        <v>37.201433333333298</v>
      </c>
    </row>
    <row r="91" spans="1:7" x14ac:dyDescent="0.25">
      <c r="A91" s="2">
        <v>5</v>
      </c>
      <c r="B91" s="6">
        <v>6</v>
      </c>
      <c r="C91" s="6"/>
      <c r="D91" s="6">
        <v>5</v>
      </c>
      <c r="E91" s="5">
        <v>1.00271443348867</v>
      </c>
      <c r="F91" s="5">
        <v>23.936</v>
      </c>
    </row>
    <row r="92" spans="1:7" x14ac:dyDescent="0.25">
      <c r="A92" s="2">
        <v>5</v>
      </c>
      <c r="B92" s="6">
        <v>7</v>
      </c>
      <c r="C92" s="6"/>
      <c r="D92" s="6">
        <v>5</v>
      </c>
      <c r="E92" s="5">
        <v>0.13361243486393801</v>
      </c>
      <c r="F92" s="5">
        <v>44.905999999999999</v>
      </c>
    </row>
    <row r="93" spans="1:7" x14ac:dyDescent="0.25">
      <c r="A93" s="2"/>
      <c r="B93" s="6">
        <v>2</v>
      </c>
      <c r="C93" s="6"/>
      <c r="D93" s="6">
        <v>5</v>
      </c>
      <c r="E93" s="9">
        <v>0</v>
      </c>
      <c r="F93" s="9">
        <v>0</v>
      </c>
    </row>
    <row r="94" spans="1:7" s="19" customFormat="1" x14ac:dyDescent="0.25">
      <c r="A94" s="17">
        <v>6</v>
      </c>
      <c r="B94" s="18">
        <v>3</v>
      </c>
      <c r="C94" s="18"/>
      <c r="D94" s="18">
        <v>5</v>
      </c>
      <c r="E94" s="15">
        <v>1.77994824528413</v>
      </c>
      <c r="G94" s="15">
        <v>1449.2829999999999</v>
      </c>
    </row>
    <row r="95" spans="1:7" x14ac:dyDescent="0.25">
      <c r="A95" s="2">
        <v>6</v>
      </c>
      <c r="B95" s="6">
        <v>4</v>
      </c>
      <c r="C95" s="6"/>
      <c r="D95" s="6">
        <v>5</v>
      </c>
      <c r="E95" s="5">
        <v>0.55032153756870905</v>
      </c>
      <c r="F95" s="5">
        <v>47.2871666666667</v>
      </c>
    </row>
    <row r="96" spans="1:7" x14ac:dyDescent="0.25">
      <c r="A96" s="2">
        <v>6</v>
      </c>
      <c r="B96" s="6">
        <v>5</v>
      </c>
      <c r="C96" s="6"/>
      <c r="D96" s="6">
        <v>5</v>
      </c>
      <c r="E96" s="5">
        <v>0.37540915969087502</v>
      </c>
      <c r="F96" s="5">
        <v>16.3385</v>
      </c>
    </row>
    <row r="97" spans="1:6" x14ac:dyDescent="0.25">
      <c r="A97" s="2">
        <v>6</v>
      </c>
      <c r="B97" s="6">
        <v>6</v>
      </c>
      <c r="C97" s="6"/>
      <c r="D97" s="6">
        <v>5</v>
      </c>
      <c r="E97" s="5">
        <v>0.73376839110237901</v>
      </c>
      <c r="F97" s="5">
        <v>66.899333333333303</v>
      </c>
    </row>
    <row r="98" spans="1:6" x14ac:dyDescent="0.25">
      <c r="A98" s="2"/>
      <c r="B98" s="6">
        <v>2</v>
      </c>
      <c r="C98" s="6"/>
      <c r="D98" s="6">
        <v>5</v>
      </c>
      <c r="E98" s="9">
        <v>0</v>
      </c>
      <c r="F98" s="9">
        <v>0</v>
      </c>
    </row>
    <row r="99" spans="1:6" x14ac:dyDescent="0.25">
      <c r="A99" s="2">
        <v>7</v>
      </c>
      <c r="B99" s="6">
        <v>3</v>
      </c>
      <c r="C99" s="6"/>
      <c r="D99" s="6">
        <v>5</v>
      </c>
      <c r="E99" s="5">
        <v>1.80015952968073</v>
      </c>
      <c r="F99" s="5">
        <v>92.63</v>
      </c>
    </row>
    <row r="100" spans="1:6" x14ac:dyDescent="0.25">
      <c r="A100" s="2">
        <v>7</v>
      </c>
      <c r="B100" s="6">
        <v>4</v>
      </c>
      <c r="C100" s="6"/>
      <c r="D100" s="6">
        <v>5</v>
      </c>
      <c r="E100" s="5">
        <v>0.17636351801125899</v>
      </c>
      <c r="F100" s="5">
        <v>23.1</v>
      </c>
    </row>
    <row r="101" spans="1:6" x14ac:dyDescent="0.25">
      <c r="A101" s="2">
        <v>7</v>
      </c>
      <c r="B101" s="6">
        <v>6</v>
      </c>
      <c r="C101" s="6"/>
      <c r="D101" s="6">
        <v>5</v>
      </c>
      <c r="E101" s="5">
        <v>1.0915694519333501</v>
      </c>
      <c r="F101" s="5">
        <v>26.034749999999999</v>
      </c>
    </row>
    <row r="102" spans="1:6" x14ac:dyDescent="0.25">
      <c r="A102" s="2">
        <v>1</v>
      </c>
      <c r="B102" s="6">
        <v>5</v>
      </c>
      <c r="C102" s="6"/>
      <c r="D102" s="6">
        <v>5</v>
      </c>
      <c r="E102" s="5">
        <v>0.27426063902728898</v>
      </c>
      <c r="F102" s="5">
        <v>21.876999999999999</v>
      </c>
    </row>
    <row r="103" spans="1:6" x14ac:dyDescent="0.25">
      <c r="A103" s="2">
        <v>1</v>
      </c>
      <c r="B103" s="6">
        <v>6</v>
      </c>
      <c r="C103" s="6"/>
      <c r="D103" s="6">
        <v>5</v>
      </c>
      <c r="E103" s="13">
        <v>0.76111166832146104</v>
      </c>
      <c r="F103" s="5">
        <v>67.611999999999995</v>
      </c>
    </row>
    <row r="104" spans="1:6" x14ac:dyDescent="0.25">
      <c r="A104" s="2"/>
      <c r="B104" s="6">
        <v>2</v>
      </c>
      <c r="C104" s="6"/>
      <c r="D104" s="6">
        <v>5</v>
      </c>
      <c r="E104" s="9">
        <v>0</v>
      </c>
      <c r="F104" s="9">
        <v>0</v>
      </c>
    </row>
    <row r="105" spans="1:6" x14ac:dyDescent="0.25">
      <c r="A105" s="2">
        <v>2</v>
      </c>
      <c r="B105" s="6">
        <v>3</v>
      </c>
      <c r="C105" s="6"/>
      <c r="D105" s="6">
        <v>5</v>
      </c>
      <c r="E105" s="5">
        <v>1.8181228675914001</v>
      </c>
      <c r="F105" s="5">
        <v>50.563000000000002</v>
      </c>
    </row>
    <row r="106" spans="1:6" x14ac:dyDescent="0.25">
      <c r="A106" s="2">
        <v>2</v>
      </c>
      <c r="B106" s="6">
        <v>4</v>
      </c>
      <c r="C106" s="6"/>
      <c r="D106" s="6">
        <v>5</v>
      </c>
      <c r="E106" s="5">
        <v>1.1148216324009701</v>
      </c>
      <c r="F106" s="5">
        <v>18.5619333333333</v>
      </c>
    </row>
    <row r="107" spans="1:6" x14ac:dyDescent="0.25">
      <c r="A107" s="2">
        <v>2</v>
      </c>
      <c r="B107" s="6">
        <v>5</v>
      </c>
      <c r="C107" s="6"/>
      <c r="D107" s="6">
        <v>5</v>
      </c>
      <c r="E107" s="5">
        <v>0.44988681293984301</v>
      </c>
      <c r="F107" s="5">
        <v>25.591625000000001</v>
      </c>
    </row>
    <row r="108" spans="1:6" x14ac:dyDescent="0.25">
      <c r="A108" s="2">
        <v>2</v>
      </c>
      <c r="B108" s="6">
        <v>6</v>
      </c>
      <c r="C108" s="6"/>
      <c r="D108" s="6">
        <v>5</v>
      </c>
      <c r="E108" s="5">
        <v>1.42154805145091</v>
      </c>
      <c r="F108" s="5">
        <v>31.171333333333301</v>
      </c>
    </row>
    <row r="109" spans="1:6" x14ac:dyDescent="0.25">
      <c r="A109" s="2">
        <v>2</v>
      </c>
      <c r="B109" s="6">
        <v>7</v>
      </c>
      <c r="C109" s="6"/>
      <c r="D109" s="6">
        <v>5</v>
      </c>
      <c r="E109" s="5">
        <v>0.16353229762878199</v>
      </c>
      <c r="F109" s="5">
        <v>36.69</v>
      </c>
    </row>
    <row r="110" spans="1:6" x14ac:dyDescent="0.25">
      <c r="A110" s="2">
        <v>3</v>
      </c>
      <c r="B110" s="6">
        <v>5</v>
      </c>
      <c r="C110" s="6"/>
      <c r="D110" s="6">
        <v>5</v>
      </c>
      <c r="E110" s="5">
        <v>0.30087378920688901</v>
      </c>
      <c r="F110" s="5">
        <v>26.629124999999998</v>
      </c>
    </row>
    <row r="111" spans="1:6" x14ac:dyDescent="0.25">
      <c r="A111" s="2">
        <v>3</v>
      </c>
      <c r="B111" s="6">
        <v>6</v>
      </c>
      <c r="C111" s="6"/>
      <c r="D111" s="6">
        <v>5</v>
      </c>
      <c r="E111" s="5">
        <v>0.73024339214507195</v>
      </c>
      <c r="F111" s="5">
        <v>55.7246666666667</v>
      </c>
    </row>
    <row r="112" spans="1:6" x14ac:dyDescent="0.25">
      <c r="A112" s="2">
        <v>6</v>
      </c>
      <c r="B112" s="6">
        <v>4</v>
      </c>
      <c r="C112" s="6"/>
      <c r="D112" s="6">
        <v>5</v>
      </c>
      <c r="E112" s="5">
        <v>0.91524111127779095</v>
      </c>
      <c r="F112" s="5">
        <v>9.3936666666666699</v>
      </c>
    </row>
    <row r="113" spans="1:6" x14ac:dyDescent="0.25">
      <c r="A113" s="2">
        <v>6</v>
      </c>
      <c r="B113" s="6">
        <v>6</v>
      </c>
      <c r="C113" s="6"/>
      <c r="D113" s="6">
        <v>5</v>
      </c>
      <c r="E113" s="5">
        <v>1.1300942237339899</v>
      </c>
      <c r="F113" s="5">
        <v>34.290437500000003</v>
      </c>
    </row>
    <row r="114" spans="1:6" x14ac:dyDescent="0.25">
      <c r="A114" s="2"/>
      <c r="B114" s="6">
        <v>2</v>
      </c>
      <c r="C114" s="6"/>
      <c r="D114" s="6">
        <v>5</v>
      </c>
      <c r="E114" s="9">
        <v>0</v>
      </c>
      <c r="F114" s="9">
        <v>0</v>
      </c>
    </row>
    <row r="115" spans="1:6" x14ac:dyDescent="0.25">
      <c r="A115" s="2">
        <v>7</v>
      </c>
      <c r="B115" s="6">
        <v>3</v>
      </c>
      <c r="C115" s="6"/>
      <c r="D115" s="6">
        <v>5</v>
      </c>
      <c r="E115" s="5">
        <v>1.8915213086335601</v>
      </c>
      <c r="F115" s="5">
        <v>115.288666666667</v>
      </c>
    </row>
    <row r="116" spans="1:6" x14ac:dyDescent="0.25">
      <c r="A116" s="2">
        <v>8</v>
      </c>
      <c r="B116" s="6">
        <v>4</v>
      </c>
      <c r="C116" s="6"/>
      <c r="D116" s="6">
        <v>5</v>
      </c>
      <c r="E116" s="5">
        <v>0.95930383961217103</v>
      </c>
      <c r="F116" s="5">
        <v>6.2789999999999999</v>
      </c>
    </row>
    <row r="117" spans="1:6" x14ac:dyDescent="0.25">
      <c r="A117" s="2">
        <v>8</v>
      </c>
      <c r="B117" s="6">
        <v>5</v>
      </c>
      <c r="C117" s="6"/>
      <c r="D117" s="6">
        <v>5</v>
      </c>
      <c r="E117" s="5">
        <v>0.35569379723836497</v>
      </c>
      <c r="F117" s="5">
        <v>25.037299999999998</v>
      </c>
    </row>
    <row r="118" spans="1:6" x14ac:dyDescent="0.25">
      <c r="A118" s="2">
        <v>8</v>
      </c>
      <c r="B118" s="6">
        <v>6</v>
      </c>
      <c r="C118" s="6"/>
      <c r="D118" s="6">
        <v>5</v>
      </c>
      <c r="E118" s="5">
        <v>0.57575900706616501</v>
      </c>
      <c r="F118" s="5">
        <v>45.29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opLeftCell="A28" zoomScale="90" zoomScaleNormal="90" workbookViewId="0">
      <selection activeCell="P6" sqref="P6"/>
    </sheetView>
  </sheetViews>
  <sheetFormatPr baseColWidth="10" defaultRowHeight="15" x14ac:dyDescent="0.25"/>
  <sheetData>
    <row r="1" spans="1:15" x14ac:dyDescent="0.25">
      <c r="A1" s="29" t="s">
        <v>19</v>
      </c>
      <c r="B1" s="30" t="s">
        <v>20</v>
      </c>
      <c r="C1" s="30" t="s">
        <v>21</v>
      </c>
      <c r="D1" s="30" t="s">
        <v>22</v>
      </c>
      <c r="E1" s="30" t="s">
        <v>23</v>
      </c>
      <c r="F1" s="30" t="s">
        <v>24</v>
      </c>
      <c r="G1" s="30" t="s">
        <v>25</v>
      </c>
      <c r="H1" s="30" t="s">
        <v>26</v>
      </c>
      <c r="I1" s="30" t="s">
        <v>27</v>
      </c>
      <c r="J1" s="30" t="s">
        <v>28</v>
      </c>
      <c r="K1" s="31" t="s">
        <v>29</v>
      </c>
    </row>
    <row r="2" spans="1:15" x14ac:dyDescent="0.25">
      <c r="A2" s="29" t="s">
        <v>30</v>
      </c>
      <c r="B2" s="32">
        <v>2.78</v>
      </c>
      <c r="C2" s="32">
        <v>6.7866666666666662</v>
      </c>
      <c r="D2" s="32">
        <v>3.7466666666666666</v>
      </c>
      <c r="E2" s="32">
        <v>133.80000000000001</v>
      </c>
      <c r="F2" s="32">
        <v>0.82499999999999996</v>
      </c>
      <c r="G2" s="32">
        <v>0.19666666666666668</v>
      </c>
      <c r="H2" s="32">
        <v>6.8666666666666671</v>
      </c>
      <c r="I2" s="32">
        <v>43.333333333333336</v>
      </c>
      <c r="J2" s="32">
        <v>0.65</v>
      </c>
    </row>
    <row r="3" spans="1:15" x14ac:dyDescent="0.25">
      <c r="A3" s="29" t="s">
        <v>31</v>
      </c>
      <c r="B3" s="32">
        <v>4.8233333333333333</v>
      </c>
      <c r="C3" s="32">
        <v>7.1066666666666665</v>
      </c>
      <c r="D3" s="32">
        <v>7.0100000000000007</v>
      </c>
      <c r="E3" s="32">
        <v>88.866666666666674</v>
      </c>
      <c r="F3" s="32">
        <v>0.52500000000000002</v>
      </c>
      <c r="G3" s="32">
        <v>7.0000000000000007E-2</v>
      </c>
      <c r="H3" s="32">
        <v>6.8666666666666671</v>
      </c>
      <c r="I3" s="32">
        <v>36.666666666666664</v>
      </c>
      <c r="J3" s="32">
        <v>0.27333333333333337</v>
      </c>
    </row>
    <row r="4" spans="1:15" x14ac:dyDescent="0.25">
      <c r="A4" s="29" t="s">
        <v>32</v>
      </c>
      <c r="B4" s="32">
        <v>1.9233333333333331</v>
      </c>
      <c r="C4" s="32">
        <v>6.8433333333333337</v>
      </c>
      <c r="D4" s="32">
        <v>6.3433333333333337</v>
      </c>
      <c r="E4" s="32">
        <v>66.266666666666666</v>
      </c>
      <c r="F4" s="32">
        <v>0.56666666666666665</v>
      </c>
      <c r="G4" s="32">
        <v>0.15000000000000002</v>
      </c>
      <c r="H4" s="32">
        <v>6.8999999999999995</v>
      </c>
      <c r="I4" s="32">
        <v>30</v>
      </c>
      <c r="J4" s="32">
        <v>0.25333333333333335</v>
      </c>
    </row>
    <row r="5" spans="1:15" x14ac:dyDescent="0.25">
      <c r="A5" s="29" t="s">
        <v>33</v>
      </c>
      <c r="B5" s="32">
        <v>2.89</v>
      </c>
      <c r="C5" s="32">
        <v>6.5266666666666664</v>
      </c>
      <c r="D5" s="32">
        <v>3.9399999999999995</v>
      </c>
      <c r="E5" s="32">
        <v>38.333333333333336</v>
      </c>
      <c r="F5" s="32">
        <v>0.9</v>
      </c>
      <c r="G5" s="32">
        <v>0.05</v>
      </c>
      <c r="H5" s="32">
        <v>10</v>
      </c>
      <c r="I5" s="32">
        <v>26.666666666666668</v>
      </c>
      <c r="J5" s="32">
        <v>1.2</v>
      </c>
    </row>
    <row r="6" spans="1:15" x14ac:dyDescent="0.25">
      <c r="A6" s="29" t="s">
        <v>34</v>
      </c>
      <c r="B6" s="32">
        <v>1.7833333333333334</v>
      </c>
      <c r="C6" s="32">
        <v>6.8833333333333329</v>
      </c>
      <c r="D6" s="32">
        <v>3.6466666666666665</v>
      </c>
      <c r="E6" s="32">
        <v>108.60000000000001</v>
      </c>
      <c r="F6" s="32">
        <v>1</v>
      </c>
      <c r="G6" s="32">
        <v>0.13500000000000001</v>
      </c>
      <c r="H6" s="32">
        <v>5.25</v>
      </c>
      <c r="I6" s="32">
        <v>40</v>
      </c>
      <c r="J6" s="32">
        <v>1.2333333333333334</v>
      </c>
    </row>
    <row r="7" spans="1:15" x14ac:dyDescent="0.25">
      <c r="A7" s="29" t="s">
        <v>35</v>
      </c>
      <c r="B7" s="32">
        <v>1.61</v>
      </c>
      <c r="C7" s="32">
        <v>7.0633333333333326</v>
      </c>
      <c r="D7" s="32">
        <v>4.4133333333333331</v>
      </c>
      <c r="E7" s="32">
        <v>182</v>
      </c>
      <c r="F7" s="32">
        <v>1</v>
      </c>
      <c r="G7" s="32">
        <v>0.13</v>
      </c>
      <c r="H7" s="32">
        <v>6.833333333333333</v>
      </c>
      <c r="I7" s="32">
        <v>56.666666666666664</v>
      </c>
      <c r="J7" s="32">
        <v>0.90333333333333332</v>
      </c>
    </row>
    <row r="8" spans="1:15" x14ac:dyDescent="0.25">
      <c r="A8" s="29" t="s">
        <v>36</v>
      </c>
      <c r="B8" s="32">
        <v>3.4333333333333331</v>
      </c>
      <c r="C8" s="32">
        <v>7</v>
      </c>
      <c r="D8" s="32">
        <v>5.0066666666666668</v>
      </c>
      <c r="E8" s="32">
        <v>130.93333333333334</v>
      </c>
      <c r="F8" s="32">
        <v>1</v>
      </c>
      <c r="G8" s="32">
        <v>0.09</v>
      </c>
      <c r="H8" s="32">
        <v>6.8</v>
      </c>
      <c r="I8" s="32">
        <v>43.333333333333336</v>
      </c>
      <c r="J8" s="32">
        <v>0.7466666666666667</v>
      </c>
    </row>
    <row r="9" spans="1:15" x14ac:dyDescent="0.25">
      <c r="A9" s="33" t="s">
        <v>37</v>
      </c>
      <c r="B9" s="32">
        <v>3.6</v>
      </c>
      <c r="C9" s="32">
        <v>7.55</v>
      </c>
      <c r="D9" s="32">
        <v>7.15</v>
      </c>
      <c r="E9" s="32">
        <v>82.9</v>
      </c>
      <c r="F9" s="32">
        <v>0.25</v>
      </c>
      <c r="G9" s="32">
        <v>0.2</v>
      </c>
      <c r="H9" s="32">
        <v>0.7</v>
      </c>
      <c r="I9" s="32">
        <v>22</v>
      </c>
      <c r="J9" s="32">
        <v>0.22</v>
      </c>
      <c r="K9" s="32">
        <v>245</v>
      </c>
    </row>
    <row r="10" spans="1:15" x14ac:dyDescent="0.25">
      <c r="A10" s="33" t="s">
        <v>38</v>
      </c>
      <c r="B10" s="32">
        <v>2.1999999999999997</v>
      </c>
      <c r="C10" s="32">
        <v>7.34</v>
      </c>
      <c r="D10" s="32">
        <v>7.6</v>
      </c>
      <c r="E10" s="32">
        <v>46.183333333333337</v>
      </c>
      <c r="F10" s="32">
        <v>0.18</v>
      </c>
      <c r="G10" s="32">
        <v>0.15000000000000002</v>
      </c>
      <c r="H10" s="32">
        <v>0.75</v>
      </c>
      <c r="I10" s="32">
        <v>18</v>
      </c>
      <c r="J10" s="32">
        <v>0.32666666666666666</v>
      </c>
      <c r="K10" s="32">
        <v>206.5</v>
      </c>
    </row>
    <row r="11" spans="1:15" x14ac:dyDescent="0.25">
      <c r="A11" s="33" t="s">
        <v>39</v>
      </c>
      <c r="B11" s="32">
        <v>1.6866666666666665</v>
      </c>
      <c r="C11" s="32">
        <v>5.1866666666666665</v>
      </c>
      <c r="D11" s="32">
        <v>6.25</v>
      </c>
      <c r="E11" s="32">
        <v>47.300000000000004</v>
      </c>
      <c r="F11" s="32">
        <v>0.36</v>
      </c>
      <c r="G11" s="32">
        <v>0.185</v>
      </c>
      <c r="H11" s="32">
        <v>0.995</v>
      </c>
      <c r="I11" s="32">
        <v>15.5</v>
      </c>
      <c r="J11" s="32">
        <v>0.17333333333333334</v>
      </c>
      <c r="K11" s="32">
        <v>231.75</v>
      </c>
    </row>
    <row r="12" spans="1:15" x14ac:dyDescent="0.25">
      <c r="A12" s="33" t="s">
        <v>40</v>
      </c>
      <c r="B12" s="32">
        <v>1.35</v>
      </c>
      <c r="C12" s="32">
        <v>6.98</v>
      </c>
      <c r="D12" s="32">
        <v>6.0750000000000002</v>
      </c>
      <c r="E12" s="32">
        <v>62.2</v>
      </c>
      <c r="F12" s="32">
        <v>0.53</v>
      </c>
      <c r="G12" s="32">
        <v>0.22999999999999998</v>
      </c>
      <c r="H12" s="32">
        <v>1.24</v>
      </c>
      <c r="I12" s="32">
        <v>20</v>
      </c>
      <c r="J12" s="32">
        <v>0.22</v>
      </c>
      <c r="K12" s="32">
        <v>242</v>
      </c>
    </row>
    <row r="13" spans="1:15" x14ac:dyDescent="0.25">
      <c r="A13" s="33" t="s">
        <v>41</v>
      </c>
      <c r="B13" s="32">
        <v>1.05</v>
      </c>
      <c r="C13" s="32">
        <v>7.0250000000000004</v>
      </c>
      <c r="D13" s="32">
        <v>7.46</v>
      </c>
      <c r="E13" s="32">
        <v>51.25</v>
      </c>
      <c r="F13" s="32">
        <v>0.52</v>
      </c>
      <c r="G13" s="32">
        <v>0.27</v>
      </c>
      <c r="H13" s="32">
        <v>1.57</v>
      </c>
      <c r="I13" s="32">
        <v>24.5</v>
      </c>
      <c r="J13" s="32">
        <v>9.5000000000000001E-2</v>
      </c>
      <c r="K13" s="32">
        <v>255</v>
      </c>
    </row>
    <row r="14" spans="1:15" x14ac:dyDescent="0.25">
      <c r="A14" s="33" t="s">
        <v>42</v>
      </c>
      <c r="B14" s="32">
        <v>2.7366666666666668</v>
      </c>
      <c r="C14" s="32">
        <v>7.5066666666666668</v>
      </c>
      <c r="D14" s="32">
        <v>5.7</v>
      </c>
      <c r="E14" s="32">
        <v>47.083333333333336</v>
      </c>
      <c r="F14" s="32">
        <v>0.22</v>
      </c>
      <c r="G14" s="32">
        <v>0.09</v>
      </c>
      <c r="H14" s="32">
        <v>0.88000000000000012</v>
      </c>
      <c r="I14" s="32">
        <v>21</v>
      </c>
      <c r="J14" s="32">
        <v>0.28000000000000003</v>
      </c>
      <c r="K14" s="32">
        <v>215.25</v>
      </c>
    </row>
    <row r="15" spans="1:15" x14ac:dyDescent="0.25">
      <c r="A15" s="33" t="s">
        <v>43</v>
      </c>
      <c r="B15" s="32">
        <v>1.0899999999999999</v>
      </c>
      <c r="C15" s="32">
        <v>7</v>
      </c>
      <c r="D15" s="32">
        <v>6.4950000000000001</v>
      </c>
      <c r="E15" s="32">
        <v>57.9</v>
      </c>
      <c r="F15" s="32">
        <v>0.41000000000000003</v>
      </c>
      <c r="G15" s="32">
        <v>0.245</v>
      </c>
      <c r="H15" s="32">
        <v>1.0649999999999999</v>
      </c>
      <c r="I15" s="32">
        <v>20.5</v>
      </c>
      <c r="J15" s="32">
        <v>0.09</v>
      </c>
      <c r="K15" s="32">
        <v>260.5</v>
      </c>
      <c r="N15" s="32"/>
    </row>
    <row r="16" spans="1:15" x14ac:dyDescent="0.25">
      <c r="A16" s="33" t="s">
        <v>44</v>
      </c>
      <c r="B16" s="32">
        <v>5.5</v>
      </c>
      <c r="C16" s="32">
        <v>6.49</v>
      </c>
      <c r="D16" s="32">
        <v>3.5</v>
      </c>
      <c r="E16" s="32">
        <v>87.8</v>
      </c>
      <c r="F16" s="32">
        <v>0.15</v>
      </c>
      <c r="G16" s="32">
        <v>0.11</v>
      </c>
      <c r="H16" s="32">
        <v>0.5</v>
      </c>
      <c r="I16" s="32">
        <v>27</v>
      </c>
      <c r="J16" s="32">
        <v>0.95</v>
      </c>
      <c r="K16" s="32">
        <v>259</v>
      </c>
      <c r="O16" s="32"/>
    </row>
    <row r="17" spans="1:15" x14ac:dyDescent="0.25">
      <c r="A17" s="33" t="s">
        <v>45</v>
      </c>
      <c r="B17" s="32">
        <v>3.4750000000000001</v>
      </c>
      <c r="C17" s="32">
        <v>6.55</v>
      </c>
      <c r="D17" s="32">
        <v>5.49</v>
      </c>
      <c r="E17" s="32">
        <v>35.041666666666664</v>
      </c>
      <c r="F17" s="32">
        <v>4.8587333333333337E-2</v>
      </c>
      <c r="G17" s="32">
        <v>0.13547533333333334</v>
      </c>
      <c r="H17" s="32">
        <v>0.32200699999999999</v>
      </c>
      <c r="I17" s="32">
        <v>25</v>
      </c>
      <c r="J17" s="32">
        <v>0.61333333333333329</v>
      </c>
      <c r="K17" s="32">
        <v>219</v>
      </c>
      <c r="O17" s="32"/>
    </row>
    <row r="18" spans="1:15" x14ac:dyDescent="0.25">
      <c r="A18" s="33" t="s">
        <v>46</v>
      </c>
      <c r="B18" s="32">
        <v>3.7</v>
      </c>
      <c r="C18" s="32">
        <v>7.059166666666667</v>
      </c>
      <c r="D18" s="32">
        <v>5.03</v>
      </c>
      <c r="E18" s="32">
        <v>43.991666666666667</v>
      </c>
      <c r="F18" s="32">
        <v>7.9905000000000004E-2</v>
      </c>
      <c r="G18" s="32">
        <v>9.4563000000000008E-2</v>
      </c>
      <c r="H18" s="32">
        <v>0.16947366666666666</v>
      </c>
      <c r="I18" s="32">
        <v>13</v>
      </c>
      <c r="J18" s="32">
        <v>0.28000000000000003</v>
      </c>
      <c r="K18" s="32">
        <v>269</v>
      </c>
      <c r="O18" s="32"/>
    </row>
    <row r="19" spans="1:15" x14ac:dyDescent="0.25">
      <c r="A19" s="33" t="s">
        <v>47</v>
      </c>
      <c r="B19" s="32">
        <v>3</v>
      </c>
      <c r="C19" s="32">
        <v>7.7</v>
      </c>
      <c r="D19" s="32">
        <v>4.3</v>
      </c>
      <c r="E19" s="32">
        <v>38.799999999999997</v>
      </c>
      <c r="F19" s="32">
        <v>0.17</v>
      </c>
      <c r="G19" s="32">
        <v>0.11</v>
      </c>
      <c r="H19" s="32">
        <v>1.1000000000000001</v>
      </c>
      <c r="I19" s="32">
        <v>15</v>
      </c>
      <c r="J19" s="32">
        <v>0.1</v>
      </c>
      <c r="K19" s="32">
        <v>140</v>
      </c>
      <c r="O19" s="32"/>
    </row>
    <row r="20" spans="1:15" x14ac:dyDescent="0.25">
      <c r="A20" s="33" t="s">
        <v>48</v>
      </c>
      <c r="B20" s="32">
        <v>2.2999999999999998</v>
      </c>
      <c r="C20" s="32">
        <v>6.4</v>
      </c>
      <c r="D20" s="32">
        <v>5.32</v>
      </c>
      <c r="E20" s="32">
        <v>69.099999999999994</v>
      </c>
      <c r="F20" s="32">
        <v>0.23</v>
      </c>
      <c r="G20" s="32">
        <v>0.18</v>
      </c>
      <c r="H20" s="32">
        <v>0.5</v>
      </c>
      <c r="I20" s="32">
        <v>25</v>
      </c>
      <c r="J20" s="32">
        <v>0.28000000000000003</v>
      </c>
      <c r="K20" s="32">
        <v>262</v>
      </c>
      <c r="O20" s="32"/>
    </row>
    <row r="21" spans="1:15" x14ac:dyDescent="0.25">
      <c r="A21" s="33" t="s">
        <v>49</v>
      </c>
      <c r="B21" s="32">
        <v>4.0975000000000001</v>
      </c>
      <c r="C21" s="32">
        <v>6.9891666666666667</v>
      </c>
      <c r="D21" s="32">
        <v>5.52</v>
      </c>
      <c r="E21" s="32">
        <v>40.066666666666663</v>
      </c>
      <c r="F21" s="32">
        <v>6.1082333333333343E-2</v>
      </c>
      <c r="G21" s="32">
        <v>0.103759</v>
      </c>
      <c r="H21" s="32">
        <v>0.65113900000000002</v>
      </c>
      <c r="I21" s="32">
        <v>25</v>
      </c>
      <c r="J21" s="32">
        <v>0.3666666666666667</v>
      </c>
      <c r="K21" s="32">
        <v>174</v>
      </c>
      <c r="O21" s="32"/>
    </row>
    <row r="22" spans="1:15" x14ac:dyDescent="0.25">
      <c r="A22" s="33" t="s">
        <v>50</v>
      </c>
      <c r="B22" s="32">
        <v>4</v>
      </c>
      <c r="C22" s="32">
        <v>6.31</v>
      </c>
      <c r="D22" s="32">
        <v>4</v>
      </c>
      <c r="E22" s="32">
        <v>88.5</v>
      </c>
      <c r="F22" s="32">
        <v>0.19</v>
      </c>
      <c r="G22" s="32">
        <v>0.17</v>
      </c>
      <c r="H22" s="32">
        <v>2.4</v>
      </c>
      <c r="I22" s="32">
        <v>26</v>
      </c>
      <c r="J22" s="32">
        <v>0.34</v>
      </c>
      <c r="K22" s="32">
        <v>262</v>
      </c>
      <c r="O22" s="32"/>
    </row>
    <row r="23" spans="1:15" x14ac:dyDescent="0.25">
      <c r="A23" s="34" t="s">
        <v>51</v>
      </c>
      <c r="B23" s="32">
        <f>MAX(B2:B22)</f>
        <v>5.5</v>
      </c>
      <c r="C23" s="32">
        <f t="shared" ref="C23:K23" si="0">MAX(C2:C22)</f>
        <v>7.7</v>
      </c>
      <c r="D23" s="32">
        <f t="shared" si="0"/>
        <v>7.6</v>
      </c>
      <c r="E23" s="32">
        <f t="shared" si="0"/>
        <v>182</v>
      </c>
      <c r="F23" s="32">
        <f t="shared" si="0"/>
        <v>1</v>
      </c>
      <c r="G23" s="32">
        <f t="shared" si="0"/>
        <v>0.27</v>
      </c>
      <c r="H23" s="32">
        <f t="shared" si="0"/>
        <v>10</v>
      </c>
      <c r="I23" s="32">
        <f t="shared" si="0"/>
        <v>56.666666666666664</v>
      </c>
      <c r="J23" s="32">
        <f t="shared" si="0"/>
        <v>1.2333333333333334</v>
      </c>
      <c r="K23" s="32">
        <f t="shared" si="0"/>
        <v>269</v>
      </c>
    </row>
    <row r="24" spans="1:15" x14ac:dyDescent="0.25">
      <c r="A24" s="34" t="s">
        <v>52</v>
      </c>
      <c r="B24" s="32">
        <f>MIN(B2:B22)</f>
        <v>1.05</v>
      </c>
      <c r="C24" s="32">
        <f t="shared" ref="C24:K24" si="1">MIN(C2:C22)</f>
        <v>5.1866666666666665</v>
      </c>
      <c r="D24" s="32">
        <f t="shared" si="1"/>
        <v>3.5</v>
      </c>
      <c r="E24" s="32">
        <f t="shared" si="1"/>
        <v>35.041666666666664</v>
      </c>
      <c r="F24" s="32">
        <f t="shared" si="1"/>
        <v>4.8587333333333337E-2</v>
      </c>
      <c r="G24" s="32">
        <f t="shared" si="1"/>
        <v>0.05</v>
      </c>
      <c r="H24" s="32">
        <f t="shared" si="1"/>
        <v>0.16947366666666666</v>
      </c>
      <c r="I24" s="32">
        <f t="shared" si="1"/>
        <v>13</v>
      </c>
      <c r="J24" s="32">
        <f t="shared" si="1"/>
        <v>0.09</v>
      </c>
      <c r="K24" s="32">
        <f t="shared" si="1"/>
        <v>140</v>
      </c>
    </row>
    <row r="25" spans="1:15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5" x14ac:dyDescent="0.25">
      <c r="B26" s="20"/>
    </row>
    <row r="28" spans="1:15" x14ac:dyDescent="0.25">
      <c r="A28" s="29" t="s">
        <v>19</v>
      </c>
      <c r="B28" s="30" t="s">
        <v>20</v>
      </c>
      <c r="C28" s="30" t="s">
        <v>21</v>
      </c>
      <c r="D28" s="30" t="s">
        <v>22</v>
      </c>
      <c r="E28" s="30" t="s">
        <v>23</v>
      </c>
      <c r="F28" s="30" t="s">
        <v>24</v>
      </c>
      <c r="G28" s="30" t="s">
        <v>25</v>
      </c>
      <c r="H28" s="30" t="s">
        <v>26</v>
      </c>
      <c r="I28" s="30" t="s">
        <v>27</v>
      </c>
      <c r="J28" s="30" t="s">
        <v>28</v>
      </c>
      <c r="K28" s="31" t="s">
        <v>29</v>
      </c>
    </row>
    <row r="29" spans="1:15" x14ac:dyDescent="0.25">
      <c r="A29" s="29" t="s">
        <v>30</v>
      </c>
      <c r="B29" s="29">
        <f>(B2-B$24)/(B$23-B$24)</f>
        <v>0.38876404494382016</v>
      </c>
      <c r="C29" s="29">
        <f t="shared" ref="C29:J29" si="2">(C2-C$24)/(C$23-C$24)</f>
        <v>0.63660477453580877</v>
      </c>
      <c r="D29" s="29">
        <f t="shared" si="2"/>
        <v>6.0162601626016249E-2</v>
      </c>
      <c r="E29" s="29">
        <f t="shared" si="2"/>
        <v>0.67201587751630287</v>
      </c>
      <c r="F29" s="29">
        <f t="shared" si="2"/>
        <v>0.81606299124319692</v>
      </c>
      <c r="G29" s="29">
        <f t="shared" si="2"/>
        <v>0.66666666666666663</v>
      </c>
      <c r="H29" s="29">
        <f t="shared" si="2"/>
        <v>0.68126494685143857</v>
      </c>
      <c r="I29" s="29">
        <f t="shared" si="2"/>
        <v>0.69465648854961837</v>
      </c>
      <c r="J29" s="29">
        <f t="shared" si="2"/>
        <v>0.48979591836734698</v>
      </c>
      <c r="K29" s="29"/>
    </row>
    <row r="30" spans="1:15" x14ac:dyDescent="0.25">
      <c r="A30" s="29" t="s">
        <v>31</v>
      </c>
      <c r="B30" s="29">
        <f t="shared" ref="B30:K45" si="3">(B3-B$24)/(B$23-B$24)</f>
        <v>0.84794007490636703</v>
      </c>
      <c r="C30" s="29">
        <f t="shared" si="3"/>
        <v>0.76392572944297066</v>
      </c>
      <c r="D30" s="29">
        <f t="shared" si="3"/>
        <v>0.85609756097560996</v>
      </c>
      <c r="E30" s="29">
        <f t="shared" si="3"/>
        <v>0.36626027785653537</v>
      </c>
      <c r="F30" s="29">
        <f t="shared" si="3"/>
        <v>0.50074240480296317</v>
      </c>
      <c r="G30" s="29">
        <f t="shared" si="3"/>
        <v>9.0909090909090912E-2</v>
      </c>
      <c r="H30" s="29">
        <f t="shared" si="3"/>
        <v>0.68126494685143857</v>
      </c>
      <c r="I30" s="29">
        <f t="shared" si="3"/>
        <v>0.5419847328244275</v>
      </c>
      <c r="J30" s="29">
        <f t="shared" si="3"/>
        <v>0.16034985422740528</v>
      </c>
      <c r="K30" s="29"/>
    </row>
    <row r="31" spans="1:15" x14ac:dyDescent="0.25">
      <c r="A31" s="29" t="s">
        <v>32</v>
      </c>
      <c r="B31" s="29">
        <f t="shared" si="3"/>
        <v>0.19625468164794002</v>
      </c>
      <c r="C31" s="29">
        <f t="shared" si="3"/>
        <v>0.65915119363395236</v>
      </c>
      <c r="D31" s="29">
        <f t="shared" si="3"/>
        <v>0.69349593495934969</v>
      </c>
      <c r="E31" s="29">
        <f t="shared" si="3"/>
        <v>0.21247519138077686</v>
      </c>
      <c r="F31" s="29">
        <f t="shared" si="3"/>
        <v>0.54453693069744002</v>
      </c>
      <c r="G31" s="29">
        <f t="shared" si="3"/>
        <v>0.45454545454545459</v>
      </c>
      <c r="H31" s="29">
        <f t="shared" si="3"/>
        <v>0.68465574528918915</v>
      </c>
      <c r="I31" s="29">
        <f t="shared" si="3"/>
        <v>0.38931297709923668</v>
      </c>
      <c r="J31" s="29">
        <f t="shared" si="3"/>
        <v>0.14285714285714288</v>
      </c>
      <c r="K31" s="29"/>
    </row>
    <row r="32" spans="1:15" x14ac:dyDescent="0.25">
      <c r="A32" s="29" t="s">
        <v>33</v>
      </c>
      <c r="B32" s="29">
        <f t="shared" si="3"/>
        <v>0.41348314606741571</v>
      </c>
      <c r="C32" s="29">
        <f t="shared" si="3"/>
        <v>0.53315649867373993</v>
      </c>
      <c r="D32" s="29">
        <f t="shared" si="3"/>
        <v>0.10731707317073159</v>
      </c>
      <c r="E32" s="29">
        <f t="shared" si="3"/>
        <v>2.2398639070031218E-2</v>
      </c>
      <c r="F32" s="29">
        <f t="shared" si="3"/>
        <v>0.89489313785325542</v>
      </c>
      <c r="G32" s="29">
        <f t="shared" si="3"/>
        <v>0</v>
      </c>
      <c r="H32" s="29">
        <f t="shared" si="3"/>
        <v>1</v>
      </c>
      <c r="I32" s="29">
        <f t="shared" si="3"/>
        <v>0.31297709923664124</v>
      </c>
      <c r="J32" s="29">
        <f t="shared" si="3"/>
        <v>0.97084548104956259</v>
      </c>
      <c r="K32" s="29"/>
    </row>
    <row r="33" spans="1:11" x14ac:dyDescent="0.25">
      <c r="A33" s="29" t="s">
        <v>34</v>
      </c>
      <c r="B33" s="29">
        <f t="shared" si="3"/>
        <v>0.16479400749063672</v>
      </c>
      <c r="C33" s="29">
        <f t="shared" si="3"/>
        <v>0.67506631299734721</v>
      </c>
      <c r="D33" s="29">
        <f t="shared" si="3"/>
        <v>3.5772357723577196E-2</v>
      </c>
      <c r="E33" s="29">
        <f t="shared" si="3"/>
        <v>0.50053870144598811</v>
      </c>
      <c r="F33" s="29">
        <f t="shared" si="3"/>
        <v>1</v>
      </c>
      <c r="G33" s="29">
        <f t="shared" si="3"/>
        <v>0.38636363636363635</v>
      </c>
      <c r="H33" s="29">
        <f t="shared" si="3"/>
        <v>0.51681122262053181</v>
      </c>
      <c r="I33" s="29">
        <f t="shared" si="3"/>
        <v>0.61832061068702293</v>
      </c>
      <c r="J33" s="29">
        <f t="shared" si="3"/>
        <v>1</v>
      </c>
      <c r="K33" s="29"/>
    </row>
    <row r="34" spans="1:11" x14ac:dyDescent="0.25">
      <c r="A34" s="29" t="s">
        <v>35</v>
      </c>
      <c r="B34" s="29">
        <f t="shared" si="3"/>
        <v>0.12584269662921349</v>
      </c>
      <c r="C34" s="29">
        <f t="shared" si="3"/>
        <v>0.74668435013262568</v>
      </c>
      <c r="D34" s="29">
        <f t="shared" si="3"/>
        <v>0.22276422764227638</v>
      </c>
      <c r="E34" s="29">
        <f t="shared" si="3"/>
        <v>1</v>
      </c>
      <c r="F34" s="29">
        <f t="shared" si="3"/>
        <v>1</v>
      </c>
      <c r="G34" s="29">
        <f t="shared" si="3"/>
        <v>0.36363636363636359</v>
      </c>
      <c r="H34" s="29">
        <f t="shared" si="3"/>
        <v>0.67787414841368787</v>
      </c>
      <c r="I34" s="29">
        <f t="shared" si="3"/>
        <v>1</v>
      </c>
      <c r="J34" s="29">
        <f t="shared" si="3"/>
        <v>0.71137026239067058</v>
      </c>
      <c r="K34" s="29"/>
    </row>
    <row r="35" spans="1:11" x14ac:dyDescent="0.25">
      <c r="A35" s="29" t="s">
        <v>36</v>
      </c>
      <c r="B35" s="29">
        <f t="shared" si="3"/>
        <v>0.53558052434456915</v>
      </c>
      <c r="C35" s="29">
        <f t="shared" si="3"/>
        <v>0.72148541114058351</v>
      </c>
      <c r="D35" s="29">
        <f t="shared" si="3"/>
        <v>0.36747967479674803</v>
      </c>
      <c r="E35" s="29">
        <f t="shared" si="3"/>
        <v>0.65250921462999723</v>
      </c>
      <c r="F35" s="29">
        <f t="shared" si="3"/>
        <v>1</v>
      </c>
      <c r="G35" s="29">
        <f t="shared" si="3"/>
        <v>0.18181818181818177</v>
      </c>
      <c r="H35" s="29">
        <f t="shared" si="3"/>
        <v>0.67448334997593717</v>
      </c>
      <c r="I35" s="29">
        <f t="shared" si="3"/>
        <v>0.69465648854961837</v>
      </c>
      <c r="J35" s="29">
        <f t="shared" si="3"/>
        <v>0.57434402332361523</v>
      </c>
      <c r="K35" s="29"/>
    </row>
    <row r="36" spans="1:11" x14ac:dyDescent="0.25">
      <c r="A36" s="33" t="s">
        <v>37</v>
      </c>
      <c r="B36" s="29">
        <f t="shared" si="3"/>
        <v>0.5730337078651685</v>
      </c>
      <c r="C36" s="29">
        <f t="shared" si="3"/>
        <v>0.94031830238726777</v>
      </c>
      <c r="D36" s="29">
        <f t="shared" si="3"/>
        <v>0.89024390243902451</v>
      </c>
      <c r="E36" s="29">
        <f t="shared" si="3"/>
        <v>0.32565920045364338</v>
      </c>
      <c r="F36" s="29">
        <f t="shared" si="3"/>
        <v>0.21169853389941551</v>
      </c>
      <c r="G36" s="29">
        <f t="shared" si="3"/>
        <v>0.68181818181818188</v>
      </c>
      <c r="H36" s="29">
        <f t="shared" si="3"/>
        <v>5.3967235867567485E-2</v>
      </c>
      <c r="I36" s="29">
        <f t="shared" si="3"/>
        <v>0.20610687022900764</v>
      </c>
      <c r="J36" s="29">
        <f t="shared" si="3"/>
        <v>0.11370262390670555</v>
      </c>
      <c r="K36" s="29">
        <f t="shared" si="3"/>
        <v>0.81395348837209303</v>
      </c>
    </row>
    <row r="37" spans="1:11" x14ac:dyDescent="0.25">
      <c r="A37" s="33" t="s">
        <v>38</v>
      </c>
      <c r="B37" s="29">
        <f t="shared" si="3"/>
        <v>0.25842696629213474</v>
      </c>
      <c r="C37" s="29">
        <f t="shared" si="3"/>
        <v>0.85676392572944282</v>
      </c>
      <c r="D37" s="29">
        <f t="shared" si="3"/>
        <v>1</v>
      </c>
      <c r="E37" s="29">
        <f t="shared" si="3"/>
        <v>7.5815140345903073E-2</v>
      </c>
      <c r="F37" s="29">
        <f t="shared" si="3"/>
        <v>0.13812373039669429</v>
      </c>
      <c r="G37" s="29">
        <f t="shared" si="3"/>
        <v>0.45454545454545459</v>
      </c>
      <c r="H37" s="29">
        <f t="shared" si="3"/>
        <v>5.9053433524193469E-2</v>
      </c>
      <c r="I37" s="29">
        <f t="shared" si="3"/>
        <v>0.11450381679389314</v>
      </c>
      <c r="J37" s="29">
        <f t="shared" si="3"/>
        <v>0.20699708454810495</v>
      </c>
      <c r="K37" s="29">
        <f t="shared" si="3"/>
        <v>0.51550387596899228</v>
      </c>
    </row>
    <row r="38" spans="1:11" x14ac:dyDescent="0.25">
      <c r="A38" s="33" t="s">
        <v>39</v>
      </c>
      <c r="B38" s="29">
        <f t="shared" si="3"/>
        <v>0.14307116104868908</v>
      </c>
      <c r="C38" s="29">
        <f t="shared" si="3"/>
        <v>0</v>
      </c>
      <c r="D38" s="29">
        <f t="shared" si="3"/>
        <v>0.67073170731707321</v>
      </c>
      <c r="E38" s="29">
        <f t="shared" si="3"/>
        <v>8.3413666005103526E-2</v>
      </c>
      <c r="F38" s="29">
        <f t="shared" si="3"/>
        <v>0.32731608226083458</v>
      </c>
      <c r="G38" s="29">
        <f t="shared" si="3"/>
        <v>0.61363636363636365</v>
      </c>
      <c r="H38" s="29">
        <f t="shared" si="3"/>
        <v>8.3975802041660774E-2</v>
      </c>
      <c r="I38" s="29">
        <f t="shared" si="3"/>
        <v>5.725190839694657E-2</v>
      </c>
      <c r="J38" s="29">
        <f t="shared" si="3"/>
        <v>7.2886297376093298E-2</v>
      </c>
      <c r="K38" s="29">
        <f t="shared" si="3"/>
        <v>0.71124031007751942</v>
      </c>
    </row>
    <row r="39" spans="1:11" x14ac:dyDescent="0.25">
      <c r="A39" s="33" t="s">
        <v>40</v>
      </c>
      <c r="B39" s="29">
        <f t="shared" si="3"/>
        <v>6.7415730337078664E-2</v>
      </c>
      <c r="C39" s="29">
        <f t="shared" si="3"/>
        <v>0.71352785145888609</v>
      </c>
      <c r="D39" s="29">
        <f t="shared" si="3"/>
        <v>0.62804878048780499</v>
      </c>
      <c r="E39" s="29">
        <f t="shared" si="3"/>
        <v>0.18480294868159911</v>
      </c>
      <c r="F39" s="29">
        <f t="shared" si="3"/>
        <v>0.50599774791030039</v>
      </c>
      <c r="G39" s="29">
        <f t="shared" si="3"/>
        <v>0.81818181818181801</v>
      </c>
      <c r="H39" s="29">
        <f t="shared" si="3"/>
        <v>0.10889817055912808</v>
      </c>
      <c r="I39" s="29">
        <f t="shared" si="3"/>
        <v>0.1603053435114504</v>
      </c>
      <c r="J39" s="29">
        <f t="shared" si="3"/>
        <v>0.11370262390670555</v>
      </c>
      <c r="K39" s="29">
        <f t="shared" si="3"/>
        <v>0.79069767441860461</v>
      </c>
    </row>
    <row r="40" spans="1:11" x14ac:dyDescent="0.25">
      <c r="A40" s="33" t="s">
        <v>41</v>
      </c>
      <c r="B40" s="29">
        <f t="shared" si="3"/>
        <v>0</v>
      </c>
      <c r="C40" s="29">
        <f t="shared" si="3"/>
        <v>0.73143236074270568</v>
      </c>
      <c r="D40" s="29">
        <f t="shared" si="3"/>
        <v>0.96585365853658545</v>
      </c>
      <c r="E40" s="29">
        <f t="shared" si="3"/>
        <v>0.11029203288914093</v>
      </c>
      <c r="F40" s="29">
        <f t="shared" si="3"/>
        <v>0.49548706169562595</v>
      </c>
      <c r="G40" s="29">
        <f t="shared" si="3"/>
        <v>1</v>
      </c>
      <c r="H40" s="29">
        <f t="shared" si="3"/>
        <v>0.14246707509285955</v>
      </c>
      <c r="I40" s="29">
        <f t="shared" si="3"/>
        <v>0.26335877862595419</v>
      </c>
      <c r="J40" s="29">
        <f t="shared" si="3"/>
        <v>4.3731778425656013E-3</v>
      </c>
      <c r="K40" s="29">
        <f t="shared" si="3"/>
        <v>0.89147286821705429</v>
      </c>
    </row>
    <row r="41" spans="1:11" x14ac:dyDescent="0.25">
      <c r="A41" s="33" t="s">
        <v>42</v>
      </c>
      <c r="B41" s="29">
        <f t="shared" si="3"/>
        <v>0.37902621722846441</v>
      </c>
      <c r="C41" s="29">
        <f t="shared" si="3"/>
        <v>0.92307692307692313</v>
      </c>
      <c r="D41" s="29">
        <f t="shared" si="3"/>
        <v>0.53658536585365868</v>
      </c>
      <c r="E41" s="29">
        <f t="shared" si="3"/>
        <v>8.1939325205557162E-2</v>
      </c>
      <c r="F41" s="29">
        <f t="shared" si="3"/>
        <v>0.18016647525539214</v>
      </c>
      <c r="G41" s="29">
        <f t="shared" si="3"/>
        <v>0.18181818181818177</v>
      </c>
      <c r="H41" s="29">
        <f t="shared" si="3"/>
        <v>7.2277547431421035E-2</v>
      </c>
      <c r="I41" s="29">
        <f t="shared" si="3"/>
        <v>0.18320610687022901</v>
      </c>
      <c r="J41" s="29">
        <f t="shared" si="3"/>
        <v>0.16618075801749274</v>
      </c>
      <c r="K41" s="29">
        <f t="shared" si="3"/>
        <v>0.58333333333333337</v>
      </c>
    </row>
    <row r="42" spans="1:11" x14ac:dyDescent="0.25">
      <c r="A42" s="33" t="s">
        <v>43</v>
      </c>
      <c r="B42" s="29">
        <f t="shared" si="3"/>
        <v>8.9887640449437776E-3</v>
      </c>
      <c r="C42" s="29">
        <f t="shared" si="3"/>
        <v>0.72148541114058351</v>
      </c>
      <c r="D42" s="29">
        <f t="shared" si="3"/>
        <v>0.73048780487804887</v>
      </c>
      <c r="E42" s="29">
        <f t="shared" si="3"/>
        <v>0.15554295435214063</v>
      </c>
      <c r="F42" s="29">
        <f t="shared" si="3"/>
        <v>0.37986951333420693</v>
      </c>
      <c r="G42" s="29">
        <f t="shared" si="3"/>
        <v>0.88636363636363624</v>
      </c>
      <c r="H42" s="29">
        <f t="shared" si="3"/>
        <v>9.1096478760937141E-2</v>
      </c>
      <c r="I42" s="29">
        <f t="shared" si="3"/>
        <v>0.1717557251908397</v>
      </c>
      <c r="J42" s="29">
        <f t="shared" si="3"/>
        <v>0</v>
      </c>
      <c r="K42" s="29">
        <f t="shared" si="3"/>
        <v>0.93410852713178294</v>
      </c>
    </row>
    <row r="43" spans="1:11" x14ac:dyDescent="0.25">
      <c r="A43" s="33" t="s">
        <v>44</v>
      </c>
      <c r="B43" s="29">
        <f t="shared" si="3"/>
        <v>1</v>
      </c>
      <c r="C43" s="29">
        <f t="shared" si="3"/>
        <v>0.51856763925729454</v>
      </c>
      <c r="D43" s="29">
        <f t="shared" si="3"/>
        <v>0</v>
      </c>
      <c r="E43" s="29">
        <f t="shared" si="3"/>
        <v>0.35900198468953781</v>
      </c>
      <c r="F43" s="29">
        <f t="shared" si="3"/>
        <v>0.10659167175267092</v>
      </c>
      <c r="G43" s="29">
        <f t="shared" si="3"/>
        <v>0.27272727272727271</v>
      </c>
      <c r="H43" s="29">
        <f t="shared" si="3"/>
        <v>3.3622445241063566E-2</v>
      </c>
      <c r="I43" s="29">
        <f t="shared" si="3"/>
        <v>0.3206106870229008</v>
      </c>
      <c r="J43" s="29">
        <f t="shared" si="3"/>
        <v>0.75218658892128276</v>
      </c>
      <c r="K43" s="29">
        <f t="shared" si="3"/>
        <v>0.92248062015503873</v>
      </c>
    </row>
    <row r="44" spans="1:11" x14ac:dyDescent="0.25">
      <c r="A44" s="33" t="s">
        <v>45</v>
      </c>
      <c r="B44" s="29">
        <f t="shared" si="3"/>
        <v>0.54494382022471899</v>
      </c>
      <c r="C44" s="29">
        <f t="shared" si="3"/>
        <v>0.54244031830238715</v>
      </c>
      <c r="D44" s="29">
        <f t="shared" si="3"/>
        <v>0.48536585365853668</v>
      </c>
      <c r="E44" s="29">
        <f t="shared" si="3"/>
        <v>0</v>
      </c>
      <c r="F44" s="29">
        <f t="shared" si="3"/>
        <v>0</v>
      </c>
      <c r="G44" s="29">
        <f t="shared" si="3"/>
        <v>0.38852424242424238</v>
      </c>
      <c r="H44" s="29">
        <f t="shared" si="3"/>
        <v>1.5516293651146993E-2</v>
      </c>
      <c r="I44" s="29">
        <f t="shared" si="3"/>
        <v>0.27480916030534353</v>
      </c>
      <c r="J44" s="29">
        <f t="shared" si="3"/>
        <v>0.45772594752186591</v>
      </c>
      <c r="K44" s="29">
        <f t="shared" si="3"/>
        <v>0.61240310077519378</v>
      </c>
    </row>
    <row r="45" spans="1:11" x14ac:dyDescent="0.25">
      <c r="A45" s="33" t="s">
        <v>46</v>
      </c>
      <c r="B45" s="29">
        <f t="shared" si="3"/>
        <v>0.5955056179775281</v>
      </c>
      <c r="C45" s="29">
        <f t="shared" si="3"/>
        <v>0.74502652519893908</v>
      </c>
      <c r="D45" s="29">
        <f t="shared" si="3"/>
        <v>0.37317073170731718</v>
      </c>
      <c r="E45" s="29">
        <f t="shared" si="3"/>
        <v>6.0901616104337981E-2</v>
      </c>
      <c r="F45" s="29">
        <f t="shared" si="3"/>
        <v>3.2917016730910319E-2</v>
      </c>
      <c r="G45" s="29">
        <f t="shared" si="3"/>
        <v>0.20255909090909091</v>
      </c>
      <c r="H45" s="29">
        <f t="shared" si="3"/>
        <v>0</v>
      </c>
      <c r="I45" s="29">
        <f t="shared" si="3"/>
        <v>0</v>
      </c>
      <c r="J45" s="29">
        <f t="shared" si="3"/>
        <v>0.16618075801749274</v>
      </c>
      <c r="K45" s="29">
        <f t="shared" si="3"/>
        <v>1</v>
      </c>
    </row>
    <row r="46" spans="1:11" x14ac:dyDescent="0.25">
      <c r="A46" s="33" t="s">
        <v>47</v>
      </c>
      <c r="B46" s="29">
        <f t="shared" ref="B46:K49" si="4">(B19-B$24)/(B$23-B$24)</f>
        <v>0.4382022471910112</v>
      </c>
      <c r="C46" s="29">
        <f t="shared" si="4"/>
        <v>1</v>
      </c>
      <c r="D46" s="29">
        <f t="shared" si="4"/>
        <v>0.19512195121951217</v>
      </c>
      <c r="E46" s="29">
        <f t="shared" si="4"/>
        <v>2.5574142330592568E-2</v>
      </c>
      <c r="F46" s="29">
        <f t="shared" si="4"/>
        <v>0.12761304418201985</v>
      </c>
      <c r="G46" s="29">
        <f t="shared" si="4"/>
        <v>0.27272727272727271</v>
      </c>
      <c r="H46" s="29">
        <f t="shared" si="4"/>
        <v>9.4656817120575346E-2</v>
      </c>
      <c r="I46" s="29">
        <f t="shared" si="4"/>
        <v>4.5801526717557252E-2</v>
      </c>
      <c r="J46" s="29">
        <f t="shared" si="4"/>
        <v>8.7463556851312026E-3</v>
      </c>
      <c r="K46" s="29">
        <f t="shared" si="4"/>
        <v>0</v>
      </c>
    </row>
    <row r="47" spans="1:11" x14ac:dyDescent="0.25">
      <c r="A47" s="33" t="s">
        <v>48</v>
      </c>
      <c r="B47" s="29">
        <f t="shared" si="4"/>
        <v>0.28089887640449435</v>
      </c>
      <c r="C47" s="29">
        <f t="shared" si="4"/>
        <v>0.4827586206896553</v>
      </c>
      <c r="D47" s="29">
        <f t="shared" si="4"/>
        <v>0.44390243902439036</v>
      </c>
      <c r="E47" s="29">
        <f t="shared" si="4"/>
        <v>0.23175503260561381</v>
      </c>
      <c r="F47" s="29">
        <f t="shared" si="4"/>
        <v>0.19067716147006661</v>
      </c>
      <c r="G47" s="29">
        <f t="shared" si="4"/>
        <v>0.59090909090909083</v>
      </c>
      <c r="H47" s="29">
        <f t="shared" si="4"/>
        <v>3.3622445241063566E-2</v>
      </c>
      <c r="I47" s="29">
        <f t="shared" si="4"/>
        <v>0.27480916030534353</v>
      </c>
      <c r="J47" s="29">
        <f t="shared" si="4"/>
        <v>0.16618075801749274</v>
      </c>
      <c r="K47" s="29">
        <f t="shared" si="4"/>
        <v>0.94573643410852715</v>
      </c>
    </row>
    <row r="48" spans="1:11" x14ac:dyDescent="0.25">
      <c r="A48" s="33" t="s">
        <v>49</v>
      </c>
      <c r="B48" s="29">
        <f t="shared" si="4"/>
        <v>0.68483146067415734</v>
      </c>
      <c r="C48" s="29">
        <f t="shared" si="4"/>
        <v>0.71717506631299732</v>
      </c>
      <c r="D48" s="29">
        <f t="shared" si="4"/>
        <v>0.49268292682926823</v>
      </c>
      <c r="E48" s="29">
        <f t="shared" si="4"/>
        <v>3.4193365466402031E-2</v>
      </c>
      <c r="F48" s="29">
        <f t="shared" si="4"/>
        <v>1.3133102425235743E-2</v>
      </c>
      <c r="G48" s="29">
        <f t="shared" si="4"/>
        <v>0.24435909090909089</v>
      </c>
      <c r="H48" s="29">
        <f t="shared" si="4"/>
        <v>4.899690179355945E-2</v>
      </c>
      <c r="I48" s="29">
        <f t="shared" si="4"/>
        <v>0.27480916030534353</v>
      </c>
      <c r="J48" s="29">
        <f t="shared" si="4"/>
        <v>0.2419825072886298</v>
      </c>
      <c r="K48" s="29">
        <f t="shared" si="4"/>
        <v>0.26356589147286824</v>
      </c>
    </row>
    <row r="49" spans="1:11" x14ac:dyDescent="0.25">
      <c r="A49" s="33" t="s">
        <v>50</v>
      </c>
      <c r="B49" s="29">
        <f t="shared" si="4"/>
        <v>0.66292134831460681</v>
      </c>
      <c r="C49" s="29">
        <f t="shared" si="4"/>
        <v>0.44694960212201573</v>
      </c>
      <c r="D49" s="29">
        <f t="shared" si="4"/>
        <v>0.12195121951219513</v>
      </c>
      <c r="E49" s="29">
        <f t="shared" si="4"/>
        <v>0.36376523958037993</v>
      </c>
      <c r="F49" s="29">
        <f t="shared" si="4"/>
        <v>0.14863441661136878</v>
      </c>
      <c r="G49" s="29">
        <f t="shared" si="4"/>
        <v>0.54545454545454541</v>
      </c>
      <c r="H49" s="29">
        <f t="shared" si="4"/>
        <v>0.22689795619285083</v>
      </c>
      <c r="I49" s="29">
        <f t="shared" si="4"/>
        <v>0.29770992366412213</v>
      </c>
      <c r="J49" s="29">
        <f t="shared" si="4"/>
        <v>0.21865889212827988</v>
      </c>
      <c r="K49" s="29">
        <f t="shared" si="4"/>
        <v>0.94573643410852715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Figura 2.</vt:lpstr>
      <vt:lpstr>Tabla 1.</vt:lpstr>
      <vt:lpstr>Figura 3.</vt:lpstr>
      <vt:lpstr>Figura 4.</vt:lpstr>
      <vt:lpstr>Figura 5.</vt:lpstr>
      <vt:lpstr>Figura 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2018-10-05T17:19:42Z</dcterms:modified>
</cp:coreProperties>
</file>